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9416A690-64BA-45A6-93BD-6676F134F50F}" xr6:coauthVersionLast="36" xr6:coauthVersionMax="36" xr10:uidLastSave="{00000000-0000-0000-0000-000000000000}"/>
  <bookViews>
    <workbookView xWindow="0" yWindow="0" windowWidth="19200" windowHeight="10245" xr2:uid="{00000000-000D-0000-FFFF-FFFF00000000}"/>
  </bookViews>
  <sheets>
    <sheet name="Electrical Bid Cats. 1-3" sheetId="2" r:id="rId1"/>
  </sheets>
  <definedNames>
    <definedName name="_xlnm.Print_Area" localSheetId="0">'Electrical Bid Cats. 1-3'!$A$1:$M$132</definedName>
  </definedNames>
  <calcPr calcId="191029"/>
</workbook>
</file>

<file path=xl/calcChain.xml><?xml version="1.0" encoding="utf-8"?>
<calcChain xmlns="http://schemas.openxmlformats.org/spreadsheetml/2006/main">
  <c r="M111" i="2" l="1"/>
  <c r="M121" i="2" l="1"/>
  <c r="M120" i="2"/>
  <c r="M119" i="2"/>
  <c r="M118" i="2"/>
  <c r="M117" i="2"/>
  <c r="M116" i="2"/>
  <c r="M114" i="2"/>
  <c r="M113" i="2"/>
  <c r="M112" i="2"/>
  <c r="M96" i="2"/>
  <c r="M95" i="2"/>
  <c r="M61" i="2"/>
  <c r="M66" i="2"/>
  <c r="M122" i="2"/>
  <c r="M127" i="2"/>
  <c r="M126" i="2"/>
  <c r="M125" i="2"/>
  <c r="M124" i="2"/>
  <c r="M123" i="2"/>
  <c r="M46" i="2"/>
  <c r="M41" i="2"/>
  <c r="M36" i="2"/>
  <c r="M97" i="2"/>
  <c r="M98" i="2"/>
  <c r="M100" i="2"/>
  <c r="M99" i="2"/>
  <c r="K129" i="2" l="1"/>
  <c r="K102" i="2"/>
  <c r="K52" i="2"/>
  <c r="K131" i="2" l="1"/>
</calcChain>
</file>

<file path=xl/sharedStrings.xml><?xml version="1.0" encoding="utf-8"?>
<sst xmlns="http://schemas.openxmlformats.org/spreadsheetml/2006/main" count="202" uniqueCount="98">
  <si>
    <t>Signature</t>
  </si>
  <si>
    <t>Date</t>
  </si>
  <si>
    <t>The full bid/standard installation price includes all of the following:</t>
  </si>
  <si>
    <t>Brand and Model Number</t>
  </si>
  <si>
    <t>Unit Price</t>
  </si>
  <si>
    <t>Est. Qty</t>
  </si>
  <si>
    <t>Sub Total</t>
  </si>
  <si>
    <t>$</t>
  </si>
  <si>
    <t>Total for Category #1</t>
  </si>
  <si>
    <r>
      <t>COUNTY BID ON; City</t>
    </r>
    <r>
      <rPr>
        <b/>
        <sz val="14"/>
        <rFont val="Arial"/>
        <family val="2"/>
      </rPr>
      <t xml:space="preserve"> of Milwaukee only</t>
    </r>
  </si>
  <si>
    <t>1.</t>
  </si>
  <si>
    <t>6.</t>
  </si>
  <si>
    <t>7.</t>
  </si>
  <si>
    <t>Hourly Rate on Labor not included on this bid:</t>
  </si>
  <si>
    <t>/hr</t>
  </si>
  <si>
    <t>2.</t>
  </si>
  <si>
    <t>3.</t>
  </si>
  <si>
    <t>4.</t>
  </si>
  <si>
    <t>5.</t>
  </si>
  <si>
    <t>8.</t>
  </si>
  <si>
    <t>9.</t>
  </si>
  <si>
    <t>10.</t>
  </si>
  <si>
    <t>CATEGORY # 2 Service Upgrade</t>
  </si>
  <si>
    <t>Install a dedicated line and circuit with connection (ie. furnace or water heater).</t>
  </si>
  <si>
    <t>Total for Category #2</t>
  </si>
  <si>
    <t>Total for Category #3</t>
  </si>
  <si>
    <t>/EA.</t>
  </si>
  <si>
    <t>%</t>
  </si>
  <si>
    <t>/LF</t>
  </si>
  <si>
    <t>New 220v outlet for range or dryer (replace existing)</t>
  </si>
  <si>
    <t>/Job</t>
  </si>
  <si>
    <t>CATEGORY # 1 EXHAUST VENTILATION (continued)</t>
  </si>
  <si>
    <t>CATEGORY # 1 EXHAUST VENTILATION</t>
  </si>
  <si>
    <t>Additional venting material: 4” hard pipe</t>
  </si>
  <si>
    <t>Additional venting material: 4” elbow</t>
  </si>
  <si>
    <t>Additional venting material: 6” elbow</t>
  </si>
  <si>
    <t>Add blank cover to open electrical box.</t>
  </si>
  <si>
    <t>Electrical Service Change. Installation to include minimum of 100 amp 12 circuit breaker box, 6 breakers installed, 15 foot riser, and meter socket.</t>
  </si>
  <si>
    <t xml:space="preserve">Add on 8 circuit sub-panel, 2 breakers installed.                         </t>
  </si>
  <si>
    <t>CATEGORY #3</t>
  </si>
  <si>
    <t>Replace existing standard outlet with GFCI outlet.</t>
  </si>
  <si>
    <t>Grand Total Of All Bid Categories</t>
  </si>
  <si>
    <t>The following items are not included in category total, informational pricing only.</t>
  </si>
  <si>
    <t>Bond existing CSST, bond length up to 20'</t>
  </si>
  <si>
    <t>Install new GFCI, includes connection, box, recepticle and appropriate conduit/wiring.</t>
  </si>
  <si>
    <t>Install new keyless/pull chain service light, separate circuit from furnace or water heater.</t>
  </si>
  <si>
    <t>Additional venting material: 4” hard pipe insulated to R-8</t>
  </si>
  <si>
    <t>Additional venting material: 4” elbow insulated to R-8</t>
  </si>
  <si>
    <t>Additional venting material: 6” elbow insulated to R-8</t>
  </si>
  <si>
    <t>Additional venting material: 6” insulated flexible ducting R-8</t>
  </si>
  <si>
    <t>Install 70 CFM Wall Fan. Installation to include a Fan Delay Timer Switch.</t>
  </si>
  <si>
    <r>
      <t xml:space="preserve">Trip/service charge, labor, cost of materials installed per manufacturer’s instructions (PMI), electrical line and connection, disconnect switch, appropriate venting materials and exterior termination, installation meeting program guidelines (See Attachment 4). Permit fees are </t>
    </r>
    <r>
      <rPr>
        <b/>
        <u/>
        <sz val="10"/>
        <rFont val="Arial"/>
        <family val="2"/>
      </rPr>
      <t>not</t>
    </r>
    <r>
      <rPr>
        <b/>
        <sz val="10"/>
        <rFont val="Arial"/>
        <family val="2"/>
      </rPr>
      <t xml:space="preserve"> to be included in bid pricing.</t>
    </r>
  </si>
  <si>
    <r>
      <t xml:space="preserve">Trip/service charge, labor, cost of materials installed per manufacturer’s instructions (PMI), electrical line and connection. Permit fees are </t>
    </r>
    <r>
      <rPr>
        <b/>
        <u/>
        <sz val="10"/>
        <rFont val="Arial"/>
        <family val="2"/>
      </rPr>
      <t>not</t>
    </r>
    <r>
      <rPr>
        <b/>
        <sz val="10"/>
        <rFont val="Arial"/>
        <family val="2"/>
      </rPr>
      <t xml:space="preserve"> to be included in bid pricing.</t>
    </r>
  </si>
  <si>
    <t xml:space="preserve">Additional (50amp) circuit breaker (w/service change or sub-panel install)                               </t>
  </si>
  <si>
    <t xml:space="preserve">Additional (30amp) circuit breaker (w/service change or sub-panel install)                               </t>
  </si>
  <si>
    <t xml:space="preserve">Additional (15/20amp) circuit breaker (w/service change or sub-panel install)                            </t>
  </si>
  <si>
    <r>
      <t>The Agency Estimates that over the contract year there may be aproximately $5,000 worth of materials used that are not included on this bid. Please provide your</t>
    </r>
    <r>
      <rPr>
        <sz val="10"/>
        <rFont val="Arial"/>
      </rPr>
      <t xml:space="preserve">                                  </t>
    </r>
    <r>
      <rPr>
        <b/>
        <sz val="10"/>
        <rFont val="Arial"/>
        <family val="2"/>
      </rPr>
      <t xml:space="preserve">Percent Mark-up on materials not included in this bid </t>
    </r>
    <r>
      <rPr>
        <sz val="10"/>
        <rFont val="Arial"/>
        <family val="2"/>
      </rPr>
      <t>(enter as whole number)</t>
    </r>
  </si>
  <si>
    <t>Exhaust fan venting connects to an approved termination with a draft damper, intergal sleeve and pest screening.</t>
  </si>
  <si>
    <t>Printed name / Title</t>
  </si>
  <si>
    <t>5.  Estimated Quantities are based on past history.  This is not a guarantee of actual quantities, but is a basis to determine the lowest responsible bidder.</t>
  </si>
  <si>
    <t>2.  See RFB, 4.5, Method of Award.</t>
  </si>
  <si>
    <t>4.  Agency may request additional quotes from successful bidder(s) for subsequent special projects.</t>
  </si>
  <si>
    <t>1.  Informational Pricing - these bid prices will not be included in the totals due to limited occurrences of these items. See Request For Bid (RFB), 1.3 Definitions.</t>
  </si>
  <si>
    <t>NOTES:</t>
  </si>
  <si>
    <t xml:space="preserve">Vendor Name </t>
  </si>
  <si>
    <t>COST SHEET BID REQUIREMENTS:</t>
  </si>
  <si>
    <r>
      <t xml:space="preserve">1.  Bidders are required to bid on all line items in </t>
    </r>
    <r>
      <rPr>
        <b/>
        <u/>
        <sz val="10"/>
        <rFont val="Arial"/>
        <family val="2"/>
      </rPr>
      <t>all</t>
    </r>
    <r>
      <rPr>
        <sz val="10"/>
        <rFont val="Arial"/>
        <family val="2"/>
      </rPr>
      <t xml:space="preserve"> categories.</t>
    </r>
  </si>
  <si>
    <t>2.  All pages of this cost sheet must be submitted as part of bid.</t>
  </si>
  <si>
    <t>3.  CAPACITY: Identify the number of jobs per month you are able to complete for this contract:</t>
  </si>
  <si>
    <t xml:space="preserve"> jobs per month.</t>
  </si>
  <si>
    <t>4.  BRAND NAME/MODEL #:  Complete brand names and model numbers are required for each appliance. Only one brand name and model number per appliance may be entered as a bid on the cost sheet.  A product data specification sheet must be provided for each referenced appliance.</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</si>
  <si>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</si>
  <si>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5.  STANDARD INSTALLATION:  All Per Unit Bid prices for ventilation equipment must include all materials and labor for a “standard” installation, according to manufacturer’s specifications and the technical specifications of this RFB.</t>
  </si>
  <si>
    <t>7.  Do not alter the structure of this cost sheet - simply enter all line item prices.</t>
  </si>
  <si>
    <t>All ductwork installed by vendors in unheated areas must have a minimum insulation value of R-8.</t>
  </si>
  <si>
    <t>Insulated 4” rigid pipe may be substituted with 6” R-8 insulated flexible ducting.</t>
  </si>
  <si>
    <t xml:space="preserve">All items listed below this line must include material and labor. Do not include a trip charge in the unit price for these items.   </t>
  </si>
  <si>
    <t>Vent existing kitchen or bath fan 6” to the exterior to include approved roof cap, 20’ of 6” rigid pipe and (2) 6” elbows.</t>
  </si>
  <si>
    <t>Vent existing kitchen or bath fan 6” to the exterior through unheated area to include approved roof cap, 20’ of 6” rigid pipe insulated to R-8 and (2) 6” elbows insulated to R-8.</t>
  </si>
  <si>
    <r>
      <t xml:space="preserve">3.  </t>
    </r>
    <r>
      <rPr>
        <b/>
        <sz val="10"/>
        <rFont val="Arial"/>
        <family val="2"/>
      </rPr>
      <t>Do not include</t>
    </r>
    <r>
      <rPr>
        <sz val="10"/>
        <rFont val="Arial"/>
        <family val="2"/>
      </rPr>
      <t xml:space="preserve"> required Permits and Payment Bond fees in bid pricing - these fees will be reimbursed through the invoicing process.</t>
    </r>
  </si>
  <si>
    <t>Vent existing kitchen fan 8” to the exterior to include approved roof cap, 20’ of 8” rigid pipe and (2) 8” elbows.</t>
  </si>
  <si>
    <t>Vent existing kitchen fan 8” to the exterior through unheated area to include approved roof cap, 20’ of 8” rigid pipe insulated to R-8 and (2) 8” elbows insulated to R-8.</t>
  </si>
  <si>
    <t>Vent existing bath fan 4” to the exterior to include approved roof cap,, 20’ of 4” rigid pipe and (2) 4” elbows.</t>
  </si>
  <si>
    <t>Vent existing bath fan 4” to the exterior through unheated area to include approved roof cap, 20’ of 4” rigid pipe  insulated to R-8 and (2) 4” elbows insulated to R-8.</t>
  </si>
  <si>
    <t>Trip Charge (Emergency) - Immediate response or after normal business hours (M-F 8am-5pm) when requested by the Agency.</t>
  </si>
  <si>
    <t>Trip charge (non-emergency) - repair only. Applicable only if no work which includes a trip charge is being performed; i.e. exhaust ventilation installation, service upgrade.</t>
  </si>
  <si>
    <t>11.</t>
  </si>
  <si>
    <t>12.</t>
  </si>
  <si>
    <t>13.</t>
  </si>
  <si>
    <t>14.</t>
  </si>
  <si>
    <t>15.</t>
  </si>
  <si>
    <t>16.</t>
  </si>
  <si>
    <t xml:space="preserve">Install 200 CFM (minimum) 30" Kitchen Range Hood Fan, White or Almond. Installation to include trip charge, wiring and all venting materials to vent through roof. </t>
  </si>
  <si>
    <t xml:space="preserve">Install 200 CFM (minimum) 30" Kitchen Range Hood Fan, White or Almond. Installation to include trip charge, wiring and all venting materials to vent through wall. </t>
  </si>
  <si>
    <r>
      <t xml:space="preserve">The addition of a one time trip/service charge will be added seperately to the total cost of items 5 thru 16 if no other electrical work is performed in which a trip charge is already included. The full bid/standard installation price includes cost of materials installed per manufacturer’s instructions (PMI) and labor. Permit fees are </t>
    </r>
    <r>
      <rPr>
        <b/>
        <u/>
        <sz val="10"/>
        <rFont val="Arial"/>
        <family val="2"/>
      </rPr>
      <t>not</t>
    </r>
    <r>
      <rPr>
        <b/>
        <sz val="10"/>
        <rFont val="Arial"/>
        <family val="2"/>
      </rPr>
      <t xml:space="preserve"> to be included in bid pricing.</t>
    </r>
  </si>
  <si>
    <t>Install 110cfm* Bathroom Fan.</t>
  </si>
  <si>
    <t>Install 110cfm* Bathroom Fan with light.</t>
  </si>
  <si>
    <t>Note: *The intergal controls of the bath fans must have the ability to switch from local exhaust to an adjustable continuous exhaust ventilation rate required by ASHRAE 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</si>
</sst>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2"/>
      <name val="Arial"/>
      <family val="2"/>
    </font>
    <font>
      <sz val="9"/>
      <name val="Arial"/>
      <family val="2"/>
    </font>
    <font>
      <b/>
      <u/>
      <sz val="10"/>
      <name val="Arial"/>
      <family val="2"/>
    </font>
    <font>
      <b/>
      <sz val="12"/>
      <name val="Arial"/>
      <family val="2"/>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dotted">
        <color indexed="64"/>
      </bottom>
      <diagonal/>
    </border>
  </borders>
  <cellStyleXfs count="1">
    <xf numFmtId="0" fontId="0" fillId="0" borderId="0"/>
  </cellStyleXfs>
  <cellXfs count="92">
    <xf numFmtId="0" fontId="0" fillId="0" borderId="0" xfId="0"/>
    <xf numFmtId="4" fontId="0" fillId="0" borderId="1" xfId="0" applyNumberFormat="1" applyBorder="1" applyAlignment="1" applyProtection="1">
      <alignment horizontal="center"/>
      <protection locked="0"/>
    </xf>
    <xf numFmtId="4" fontId="0" fillId="0" borderId="0" xfId="0" applyNumberFormat="1" applyBorder="1" applyAlignment="1" applyProtection="1"/>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0" fillId="0" borderId="0" xfId="0" applyProtection="1"/>
    <xf numFmtId="49" fontId="3" fillId="0" borderId="0" xfId="0" applyNumberFormat="1" applyFont="1" applyProtection="1"/>
    <xf numFmtId="0" fontId="0" fillId="0" borderId="0" xfId="0" applyAlignment="1" applyProtection="1">
      <alignment horizontal="right"/>
    </xf>
    <xf numFmtId="164" fontId="0" fillId="0" borderId="0" xfId="0" applyNumberFormat="1" applyAlignment="1" applyProtection="1">
      <alignment wrapText="1"/>
    </xf>
    <xf numFmtId="0" fontId="0" fillId="0" borderId="0" xfId="0" applyBorder="1" applyProtection="1"/>
    <xf numFmtId="2" fontId="0" fillId="0" borderId="2" xfId="0" applyNumberFormat="1" applyBorder="1" applyAlignment="1" applyProtection="1">
      <alignment horizontal="center"/>
    </xf>
    <xf numFmtId="4" fontId="0" fillId="0" borderId="0" xfId="0" applyNumberFormat="1" applyBorder="1" applyProtection="1"/>
    <xf numFmtId="4" fontId="1" fillId="0" borderId="0" xfId="0" applyNumberFormat="1" applyFont="1" applyBorder="1" applyAlignment="1" applyProtection="1"/>
    <xf numFmtId="49" fontId="3" fillId="0" borderId="0" xfId="0" applyNumberFormat="1" applyFont="1" applyAlignment="1" applyProtection="1">
      <alignment horizontal="center" vertical="center"/>
    </xf>
    <xf numFmtId="0" fontId="0" fillId="0" borderId="0" xfId="0" applyAlignment="1" applyProtection="1">
      <alignment vertical="center"/>
    </xf>
    <xf numFmtId="2" fontId="0" fillId="0" borderId="2"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0" fontId="0" fillId="0" borderId="3" xfId="0" applyBorder="1" applyAlignment="1" applyProtection="1">
      <alignment horizontal="center"/>
    </xf>
    <xf numFmtId="0" fontId="0" fillId="0" borderId="3" xfId="0" applyBorder="1" applyProtection="1"/>
    <xf numFmtId="0" fontId="0" fillId="0" borderId="4" xfId="0" applyBorder="1" applyAlignment="1" applyProtection="1">
      <alignment horizontal="center"/>
    </xf>
    <xf numFmtId="0" fontId="0" fillId="0" borderId="4" xfId="0" applyBorder="1" applyProtection="1"/>
    <xf numFmtId="4" fontId="0" fillId="0" borderId="1" xfId="0" applyNumberFormat="1" applyBorder="1" applyAlignment="1" applyProtection="1">
      <alignment horizontal="center"/>
    </xf>
    <xf numFmtId="49" fontId="3" fillId="0" borderId="0" xfId="0" applyNumberFormat="1" applyFont="1" applyFill="1" applyAlignment="1" applyProtection="1">
      <alignment horizontal="center" vertical="top"/>
    </xf>
    <xf numFmtId="0" fontId="1" fillId="0" borderId="0" xfId="0" applyFont="1" applyAlignment="1" applyProtection="1">
      <alignment vertical="top" wrapText="1"/>
    </xf>
    <xf numFmtId="0" fontId="0" fillId="0" borderId="4" xfId="0" applyBorder="1" applyAlignment="1" applyProtection="1"/>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alignment horizontal="center"/>
    </xf>
    <xf numFmtId="14" fontId="4" fillId="0" borderId="0" xfId="0" applyNumberFormat="1" applyFont="1" applyBorder="1" applyAlignment="1" applyProtection="1"/>
    <xf numFmtId="2" fontId="0" fillId="0" borderId="0" xfId="0" applyNumberFormat="1" applyBorder="1" applyAlignment="1" applyProtection="1">
      <alignment horizontal="center"/>
    </xf>
    <xf numFmtId="0" fontId="4" fillId="0" borderId="0" xfId="0" applyFont="1" applyBorder="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49" fontId="3" fillId="0" borderId="0" xfId="0" applyNumberFormat="1" applyFont="1" applyAlignment="1" applyProtection="1">
      <alignment horizontal="center" vertical="top"/>
    </xf>
    <xf numFmtId="0" fontId="0" fillId="0" borderId="0" xfId="0" applyAlignment="1" applyProtection="1">
      <alignment horizontal="center"/>
    </xf>
    <xf numFmtId="0" fontId="4" fillId="0" borderId="0" xfId="0" applyFont="1" applyAlignment="1" applyProtection="1">
      <alignment horizontal="center"/>
    </xf>
    <xf numFmtId="4" fontId="0" fillId="0" borderId="0" xfId="0" applyNumberFormat="1" applyBorder="1" applyAlignment="1" applyProtection="1">
      <alignment horizontal="center"/>
    </xf>
    <xf numFmtId="4" fontId="0" fillId="0" borderId="2" xfId="0" applyNumberFormat="1" applyBorder="1" applyAlignment="1" applyProtection="1">
      <alignment horizontal="center"/>
    </xf>
    <xf numFmtId="0" fontId="6" fillId="0" borderId="0" xfId="0" applyFont="1" applyAlignment="1" applyProtection="1"/>
    <xf numFmtId="164" fontId="0" fillId="0" borderId="0" xfId="0" applyNumberFormat="1" applyBorder="1" applyAlignment="1" applyProtection="1">
      <alignment horizontal="center"/>
    </xf>
    <xf numFmtId="0" fontId="4" fillId="0" borderId="0" xfId="0" applyFont="1" applyFill="1" applyBorder="1" applyAlignment="1" applyProtection="1">
      <alignment horizontal="left" wrapText="1"/>
    </xf>
    <xf numFmtId="0" fontId="4" fillId="0" borderId="0" xfId="0" applyFont="1" applyFill="1" applyAlignment="1" applyProtection="1">
      <alignment vertical="top" wrapText="1"/>
    </xf>
    <xf numFmtId="4" fontId="0" fillId="0" borderId="2" xfId="0" applyNumberFormat="1" applyBorder="1" applyAlignment="1" applyProtection="1">
      <alignment horizontal="center"/>
      <protection locked="0"/>
    </xf>
    <xf numFmtId="0" fontId="5" fillId="0" borderId="2" xfId="0" applyFont="1" applyBorder="1" applyAlignment="1" applyProtection="1">
      <alignment horizontal="left"/>
      <protection locked="0"/>
    </xf>
    <xf numFmtId="0" fontId="3" fillId="0" borderId="0" xfId="0" applyFont="1" applyBorder="1" applyAlignment="1" applyProtection="1">
      <alignment horizontal="right"/>
    </xf>
    <xf numFmtId="0" fontId="1" fillId="0" borderId="0" xfId="0" applyFont="1" applyBorder="1" applyAlignment="1" applyProtection="1">
      <alignment horizontal="left" wrapText="1"/>
    </xf>
    <xf numFmtId="0" fontId="5" fillId="0" borderId="0" xfId="0" applyFont="1" applyAlignment="1" applyProtection="1">
      <alignment horizontal="right"/>
    </xf>
    <xf numFmtId="164" fontId="5" fillId="0" borderId="2" xfId="0" applyNumberFormat="1" applyFont="1" applyBorder="1" applyAlignment="1" applyProtection="1">
      <alignment horizontal="center"/>
    </xf>
    <xf numFmtId="0" fontId="9" fillId="0" borderId="0" xfId="0" applyFont="1" applyAlignment="1" applyProtection="1">
      <alignment horizontal="left" wrapText="1"/>
    </xf>
    <xf numFmtId="0" fontId="4" fillId="0" borderId="0" xfId="0" applyFont="1" applyAlignment="1" applyProtection="1">
      <alignment horizontal="left" wrapText="1"/>
    </xf>
    <xf numFmtId="0" fontId="0" fillId="0" borderId="0" xfId="0" applyAlignment="1" applyProtection="1">
      <alignment horizontal="left" wrapText="1"/>
    </xf>
    <xf numFmtId="0" fontId="5" fillId="0" borderId="2" xfId="0" applyFont="1" applyBorder="1" applyAlignment="1" applyProtection="1">
      <alignment horizontal="center"/>
      <protection locked="0"/>
    </xf>
    <xf numFmtId="0" fontId="4" fillId="0" borderId="0" xfId="0" applyFont="1" applyFill="1" applyAlignment="1" applyProtection="1">
      <alignment horizontal="left" wrapText="1"/>
    </xf>
    <xf numFmtId="0" fontId="1"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4" xfId="0" applyFont="1" applyBorder="1" applyAlignment="1" applyProtection="1">
      <alignment horizontal="left"/>
      <protection locked="0"/>
    </xf>
    <xf numFmtId="0" fontId="4" fillId="0" borderId="2" xfId="0" applyFont="1" applyBorder="1" applyAlignment="1" applyProtection="1">
      <alignment horizontal="left"/>
      <protection locked="0"/>
    </xf>
    <xf numFmtId="0" fontId="1" fillId="0" borderId="0" xfId="0" applyFont="1" applyAlignment="1" applyProtection="1">
      <alignment horizontal="left" vertical="top" wrapText="1"/>
    </xf>
    <xf numFmtId="0" fontId="0" fillId="0" borderId="0" xfId="0" applyAlignment="1" applyProtection="1">
      <alignment horizontal="left"/>
      <protection locked="0"/>
    </xf>
    <xf numFmtId="0" fontId="0" fillId="0" borderId="2" xfId="0" applyBorder="1" applyAlignment="1" applyProtection="1">
      <alignment horizontal="left"/>
      <protection locked="0"/>
    </xf>
    <xf numFmtId="0" fontId="6" fillId="0" borderId="0" xfId="0" applyFont="1" applyAlignment="1" applyProtection="1">
      <alignment horizontal="left"/>
    </xf>
    <xf numFmtId="49" fontId="3" fillId="0" borderId="0" xfId="0" applyNumberFormat="1" applyFont="1" applyAlignment="1" applyProtection="1">
      <alignment horizontal="center" vertical="top"/>
    </xf>
    <xf numFmtId="0" fontId="0" fillId="0" borderId="0" xfId="0" applyAlignment="1" applyProtection="1">
      <alignment horizontal="center"/>
    </xf>
    <xf numFmtId="0" fontId="4" fillId="0" borderId="0" xfId="0" applyFont="1" applyAlignment="1" applyProtection="1">
      <alignment horizontal="left" vertical="center"/>
    </xf>
    <xf numFmtId="0" fontId="7" fillId="0" borderId="0" xfId="0" applyFont="1" applyAlignment="1" applyProtection="1">
      <alignment horizontal="left" vertical="top" wrapText="1"/>
    </xf>
    <xf numFmtId="0" fontId="4" fillId="0" borderId="2" xfId="0" applyFont="1" applyBorder="1" applyAlignment="1" applyProtection="1">
      <alignment horizontal="center"/>
    </xf>
    <xf numFmtId="0" fontId="3" fillId="0" borderId="0" xfId="0" applyFont="1" applyAlignment="1" applyProtection="1">
      <alignment horizontal="left"/>
    </xf>
    <xf numFmtId="0" fontId="3" fillId="0" borderId="0" xfId="0" applyFont="1" applyAlignment="1" applyProtection="1">
      <alignment horizontal="left" wrapText="1"/>
    </xf>
    <xf numFmtId="0" fontId="1" fillId="0" borderId="0" xfId="0" applyFont="1" applyAlignment="1" applyProtection="1">
      <alignment horizontal="left" vertical="center"/>
    </xf>
    <xf numFmtId="0" fontId="1" fillId="0" borderId="4" xfId="0" applyFont="1" applyBorder="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horizontal="center"/>
    </xf>
    <xf numFmtId="49" fontId="3" fillId="0" borderId="0" xfId="0" applyNumberFormat="1" applyFont="1" applyAlignment="1" applyProtection="1">
      <alignment horizontal="center"/>
    </xf>
    <xf numFmtId="4" fontId="0" fillId="0" borderId="0" xfId="0" applyNumberFormat="1" applyBorder="1" applyAlignment="1" applyProtection="1">
      <alignment horizontal="center"/>
    </xf>
    <xf numFmtId="4" fontId="0" fillId="0" borderId="2" xfId="0" applyNumberFormat="1" applyBorder="1" applyAlignment="1" applyProtection="1">
      <alignment horizontal="center"/>
    </xf>
    <xf numFmtId="4" fontId="0" fillId="0" borderId="0" xfId="0" applyNumberFormat="1" applyAlignment="1" applyProtection="1">
      <alignment horizontal="center"/>
      <protection locked="0"/>
    </xf>
    <xf numFmtId="4" fontId="0" fillId="0" borderId="2" xfId="0" applyNumberFormat="1" applyBorder="1" applyAlignment="1" applyProtection="1">
      <alignment horizontal="center"/>
      <protection locked="0"/>
    </xf>
    <xf numFmtId="0" fontId="3" fillId="0" borderId="0" xfId="0" applyFont="1" applyFill="1" applyAlignment="1" applyProtection="1">
      <alignment horizontal="left" vertical="center" wrapText="1"/>
    </xf>
    <xf numFmtId="164" fontId="0" fillId="0" borderId="0" xfId="0" applyNumberFormat="1" applyAlignment="1" applyProtection="1">
      <alignment horizontal="center"/>
      <protection locked="0"/>
    </xf>
    <xf numFmtId="164" fontId="0" fillId="0" borderId="2" xfId="0" applyNumberFormat="1" applyBorder="1" applyAlignment="1" applyProtection="1">
      <alignment horizontal="center"/>
      <protection locked="0"/>
    </xf>
    <xf numFmtId="0" fontId="4" fillId="0" borderId="4"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xf>
    <xf numFmtId="0" fontId="0" fillId="0" borderId="0" xfId="0" applyFill="1" applyAlignment="1" applyProtection="1">
      <alignment horizontal="left"/>
      <protection locked="0"/>
    </xf>
    <xf numFmtId="0" fontId="0" fillId="0" borderId="2" xfId="0" applyFill="1" applyBorder="1" applyAlignment="1" applyProtection="1">
      <alignment horizontal="left"/>
      <protection locked="0"/>
    </xf>
    <xf numFmtId="0" fontId="3" fillId="0" borderId="0" xfId="0" applyFont="1" applyBorder="1" applyAlignment="1" applyProtection="1">
      <alignment horizontal="left"/>
    </xf>
    <xf numFmtId="0" fontId="4" fillId="0" borderId="5" xfId="0" applyFont="1" applyBorder="1" applyAlignment="1" applyProtection="1">
      <alignment horizontal="center"/>
    </xf>
    <xf numFmtId="0" fontId="1" fillId="0" borderId="0" xfId="0" applyFont="1" applyAlignment="1" applyProtection="1">
      <alignment horizontal="left"/>
    </xf>
    <xf numFmtId="0" fontId="4" fillId="0" borderId="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2"/>
  <sheetViews>
    <sheetView showGridLines="0" tabSelected="1" view="pageBreakPreview" zoomScale="115" zoomScaleNormal="115" zoomScaleSheetLayoutView="115" workbookViewId="0">
      <selection activeCell="D2" sqref="D2:L2"/>
    </sheetView>
  </sheetViews>
  <sheetFormatPr defaultRowHeight="12.75" x14ac:dyDescent="0.2"/>
  <cols>
    <col min="1" max="1" width="3" style="7" customWidth="1"/>
    <col min="2" max="2" width="9.140625" style="6" customWidth="1"/>
    <col min="3" max="3" width="10.5703125" style="6" customWidth="1"/>
    <col min="4" max="4" width="12" style="6" customWidth="1"/>
    <col min="5" max="5" width="13.7109375" style="6" customWidth="1"/>
    <col min="6" max="6" width="27.42578125" style="6" customWidth="1"/>
    <col min="7" max="7" width="2.28515625" style="6" customWidth="1"/>
    <col min="8" max="8" width="2.42578125" style="6" customWidth="1"/>
    <col min="9" max="9" width="11.42578125" style="6" customWidth="1"/>
    <col min="10" max="10" width="4.5703125" style="6" customWidth="1"/>
    <col min="11" max="11" width="9.7109375" style="36" customWidth="1"/>
    <col min="12" max="12" width="2.42578125" style="6" customWidth="1"/>
    <col min="13" max="13" width="14.85546875" style="6" customWidth="1"/>
    <col min="14" max="16384" width="9.140625" style="6"/>
  </cols>
  <sheetData>
    <row r="1" spans="1:13" s="3" customFormat="1" x14ac:dyDescent="0.2">
      <c r="C1" s="4"/>
      <c r="F1" s="4"/>
      <c r="J1" s="37"/>
    </row>
    <row r="2" spans="1:13" s="4" customFormat="1" ht="32.25" customHeight="1" x14ac:dyDescent="0.25">
      <c r="A2" s="46" t="s">
        <v>64</v>
      </c>
      <c r="B2" s="46"/>
      <c r="C2" s="46"/>
      <c r="D2" s="45"/>
      <c r="E2" s="45"/>
      <c r="F2" s="45"/>
      <c r="G2" s="45"/>
      <c r="H2" s="45"/>
      <c r="I2" s="45"/>
      <c r="J2" s="45"/>
      <c r="K2" s="45"/>
      <c r="L2" s="45"/>
    </row>
    <row r="3" spans="1:13" s="4" customFormat="1" ht="18" customHeight="1" x14ac:dyDescent="0.25">
      <c r="A3" s="88" t="s">
        <v>9</v>
      </c>
      <c r="B3" s="88"/>
      <c r="C3" s="88"/>
      <c r="D3" s="88"/>
      <c r="E3" s="88"/>
      <c r="F3" s="88"/>
      <c r="G3" s="88"/>
      <c r="H3" s="88"/>
      <c r="J3" s="5"/>
    </row>
    <row r="4" spans="1:13" s="4" customFormat="1" ht="6" customHeight="1" x14ac:dyDescent="0.2">
      <c r="A4" s="89"/>
      <c r="B4" s="89"/>
      <c r="C4" s="89"/>
      <c r="D4" s="89"/>
      <c r="E4" s="89"/>
      <c r="F4" s="89"/>
      <c r="G4" s="89"/>
      <c r="H4" s="89"/>
      <c r="I4" s="89"/>
      <c r="J4" s="89"/>
      <c r="K4" s="89"/>
      <c r="L4" s="89"/>
      <c r="M4" s="89"/>
    </row>
    <row r="5" spans="1:13" s="4" customFormat="1" ht="18" customHeight="1" x14ac:dyDescent="0.2">
      <c r="A5" s="68" t="s">
        <v>65</v>
      </c>
      <c r="B5" s="68"/>
      <c r="C5" s="68"/>
      <c r="D5" s="68"/>
      <c r="E5" s="68"/>
      <c r="F5" s="68"/>
      <c r="G5" s="68"/>
      <c r="H5" s="68"/>
      <c r="I5" s="68"/>
      <c r="J5" s="68"/>
      <c r="K5" s="68"/>
      <c r="L5" s="68"/>
      <c r="M5" s="68"/>
    </row>
    <row r="6" spans="1:13" s="4" customFormat="1" ht="15" customHeight="1" x14ac:dyDescent="0.2">
      <c r="A6" s="28"/>
      <c r="B6" s="28"/>
      <c r="C6" s="47" t="s">
        <v>66</v>
      </c>
      <c r="D6" s="47"/>
      <c r="E6" s="47"/>
      <c r="F6" s="47"/>
      <c r="G6" s="47"/>
      <c r="H6" s="47"/>
      <c r="I6" s="47"/>
      <c r="J6" s="5"/>
    </row>
    <row r="7" spans="1:13" s="4" customFormat="1" ht="15" customHeight="1" x14ac:dyDescent="0.2">
      <c r="A7" s="28"/>
      <c r="B7" s="28"/>
      <c r="C7" s="47" t="s">
        <v>67</v>
      </c>
      <c r="D7" s="47"/>
      <c r="E7" s="47"/>
      <c r="F7" s="47"/>
      <c r="G7" s="47"/>
      <c r="H7" s="47"/>
      <c r="I7" s="47"/>
      <c r="J7" s="91"/>
    </row>
    <row r="8" spans="1:13" s="4" customFormat="1" ht="15" customHeight="1" x14ac:dyDescent="0.2">
      <c r="A8" s="28"/>
      <c r="B8" s="28"/>
      <c r="C8" s="90" t="s">
        <v>68</v>
      </c>
      <c r="D8" s="90"/>
      <c r="E8" s="90"/>
      <c r="F8" s="90"/>
      <c r="G8" s="90"/>
      <c r="H8" s="90"/>
      <c r="I8" s="90"/>
      <c r="J8" s="84"/>
      <c r="K8" s="90" t="s">
        <v>69</v>
      </c>
      <c r="L8" s="90"/>
      <c r="M8" s="90"/>
    </row>
    <row r="9" spans="1:13" s="4" customFormat="1" ht="42" customHeight="1" x14ac:dyDescent="0.2">
      <c r="A9" s="27"/>
      <c r="B9" s="27"/>
      <c r="C9" s="47" t="s">
        <v>70</v>
      </c>
      <c r="D9" s="47"/>
      <c r="E9" s="47"/>
      <c r="F9" s="47"/>
      <c r="G9" s="47"/>
      <c r="H9" s="47"/>
      <c r="I9" s="47"/>
      <c r="J9" s="47"/>
      <c r="K9" s="47"/>
      <c r="L9" s="47"/>
      <c r="M9" s="47"/>
    </row>
    <row r="10" spans="1:13" s="4" customFormat="1" ht="27" customHeight="1" x14ac:dyDescent="0.2">
      <c r="A10" s="27"/>
      <c r="B10" s="27"/>
      <c r="C10" s="47" t="s">
        <v>72</v>
      </c>
      <c r="D10" s="47"/>
      <c r="E10" s="47"/>
      <c r="F10" s="47"/>
      <c r="G10" s="47"/>
      <c r="H10" s="47"/>
      <c r="I10" s="47"/>
      <c r="J10" s="47"/>
      <c r="K10" s="47"/>
      <c r="L10" s="47"/>
      <c r="M10" s="47"/>
    </row>
    <row r="11" spans="1:13" s="4" customFormat="1" ht="42" customHeight="1" x14ac:dyDescent="0.2">
      <c r="A11" s="27"/>
      <c r="B11" s="27"/>
      <c r="C11" s="47" t="s">
        <v>71</v>
      </c>
      <c r="D11" s="47"/>
      <c r="E11" s="47"/>
      <c r="F11" s="47"/>
      <c r="G11" s="47"/>
      <c r="H11" s="47"/>
      <c r="I11" s="47"/>
      <c r="J11" s="47"/>
      <c r="K11" s="47"/>
      <c r="L11" s="47"/>
      <c r="M11" s="47"/>
    </row>
    <row r="12" spans="1:13" s="4" customFormat="1" ht="15" customHeight="1" x14ac:dyDescent="0.2">
      <c r="A12" s="28"/>
      <c r="B12" s="28"/>
      <c r="C12" s="47" t="s">
        <v>73</v>
      </c>
      <c r="D12" s="47"/>
      <c r="E12" s="47"/>
      <c r="F12" s="47"/>
      <c r="G12" s="47"/>
      <c r="H12" s="47"/>
      <c r="I12" s="47"/>
      <c r="J12" s="47"/>
      <c r="K12" s="47"/>
      <c r="L12" s="47"/>
      <c r="M12" s="47"/>
    </row>
    <row r="13" spans="1:13" s="4" customFormat="1" x14ac:dyDescent="0.2">
      <c r="A13" s="68" t="s">
        <v>63</v>
      </c>
      <c r="B13" s="68"/>
      <c r="C13" s="68"/>
      <c r="D13" s="68"/>
      <c r="E13" s="68"/>
      <c r="F13" s="68"/>
      <c r="G13" s="68"/>
      <c r="H13" s="68"/>
      <c r="I13" s="68"/>
      <c r="J13" s="68"/>
      <c r="K13" s="68"/>
      <c r="L13" s="68"/>
      <c r="M13" s="68"/>
    </row>
    <row r="14" spans="1:13" s="4" customFormat="1" ht="26.25" customHeight="1" x14ac:dyDescent="0.2">
      <c r="A14" s="27"/>
      <c r="B14" s="27"/>
      <c r="C14" s="47" t="s">
        <v>62</v>
      </c>
      <c r="D14" s="47"/>
      <c r="E14" s="47"/>
      <c r="F14" s="47"/>
      <c r="G14" s="47"/>
      <c r="H14" s="47"/>
      <c r="I14" s="47"/>
      <c r="J14" s="47"/>
      <c r="K14" s="47"/>
      <c r="L14" s="47"/>
      <c r="M14" s="47"/>
    </row>
    <row r="15" spans="1:13" s="4" customFormat="1" ht="15" customHeight="1" x14ac:dyDescent="0.2">
      <c r="A15" s="27"/>
      <c r="B15" s="27"/>
      <c r="C15" s="47" t="s">
        <v>60</v>
      </c>
      <c r="D15" s="47"/>
      <c r="E15" s="47"/>
      <c r="F15" s="47"/>
      <c r="G15" s="47"/>
      <c r="H15" s="47"/>
      <c r="I15" s="47"/>
      <c r="J15" s="47"/>
      <c r="K15" s="47"/>
      <c r="L15" s="47"/>
      <c r="M15" s="47"/>
    </row>
    <row r="16" spans="1:13" s="4" customFormat="1" ht="26.25" customHeight="1" x14ac:dyDescent="0.2">
      <c r="A16" s="27"/>
      <c r="B16" s="27"/>
      <c r="C16" s="47" t="s">
        <v>79</v>
      </c>
      <c r="D16" s="47"/>
      <c r="E16" s="47"/>
      <c r="F16" s="47"/>
      <c r="G16" s="47"/>
      <c r="H16" s="47"/>
      <c r="I16" s="47"/>
      <c r="J16" s="47"/>
      <c r="K16" s="47"/>
      <c r="L16" s="47"/>
      <c r="M16" s="47"/>
    </row>
    <row r="17" spans="1:13" s="4" customFormat="1" ht="15" customHeight="1" x14ac:dyDescent="0.2">
      <c r="A17" s="27"/>
      <c r="B17" s="27"/>
      <c r="C17" s="47" t="s">
        <v>61</v>
      </c>
      <c r="D17" s="47"/>
      <c r="E17" s="47"/>
      <c r="F17" s="47"/>
      <c r="G17" s="47"/>
      <c r="H17" s="47"/>
      <c r="I17" s="47"/>
      <c r="J17" s="47"/>
      <c r="K17" s="47"/>
      <c r="L17" s="47"/>
      <c r="M17" s="47"/>
    </row>
    <row r="18" spans="1:13" s="4" customFormat="1" ht="26.25" customHeight="1" x14ac:dyDescent="0.2">
      <c r="A18" s="27"/>
      <c r="B18" s="27"/>
      <c r="C18" s="47" t="s">
        <v>59</v>
      </c>
      <c r="D18" s="47"/>
      <c r="E18" s="47"/>
      <c r="F18" s="47"/>
      <c r="G18" s="47"/>
      <c r="H18" s="47"/>
      <c r="I18" s="47"/>
      <c r="J18" s="47"/>
      <c r="K18" s="47"/>
      <c r="L18" s="47"/>
      <c r="M18" s="47"/>
    </row>
    <row r="19" spans="1:13" s="4" customFormat="1" ht="5.25" customHeight="1" x14ac:dyDescent="0.2">
      <c r="A19" s="67"/>
      <c r="B19" s="67"/>
      <c r="C19" s="67"/>
      <c r="D19" s="67"/>
      <c r="E19" s="67"/>
      <c r="F19" s="67"/>
      <c r="G19" s="67"/>
      <c r="H19" s="67"/>
      <c r="I19" s="67"/>
      <c r="J19" s="67"/>
      <c r="K19" s="67"/>
      <c r="L19" s="67"/>
      <c r="M19" s="67"/>
    </row>
    <row r="20" spans="1:13" s="4" customFormat="1" ht="9" customHeight="1" x14ac:dyDescent="0.2">
      <c r="A20" s="27"/>
      <c r="B20" s="27"/>
      <c r="C20" s="27"/>
      <c r="D20" s="27"/>
      <c r="E20" s="27"/>
      <c r="F20" s="27"/>
      <c r="G20" s="27"/>
      <c r="H20" s="27"/>
      <c r="I20" s="27"/>
      <c r="J20" s="27"/>
      <c r="K20" s="27"/>
      <c r="L20" s="27"/>
      <c r="M20" s="27"/>
    </row>
    <row r="21" spans="1:13" s="4" customFormat="1" ht="30" customHeight="1" x14ac:dyDescent="0.25">
      <c r="A21" s="53"/>
      <c r="B21" s="53"/>
      <c r="C21" s="53"/>
      <c r="D21" s="53"/>
      <c r="E21" s="53"/>
      <c r="F21" s="53"/>
      <c r="G21" s="27"/>
      <c r="H21" s="27"/>
      <c r="I21" s="27"/>
      <c r="J21" s="27"/>
      <c r="K21" s="27"/>
      <c r="L21" s="27"/>
      <c r="M21" s="27"/>
    </row>
    <row r="22" spans="1:13" s="4" customFormat="1" x14ac:dyDescent="0.2">
      <c r="A22" s="71" t="s">
        <v>58</v>
      </c>
      <c r="B22" s="71"/>
      <c r="C22" s="71"/>
      <c r="D22" s="71"/>
      <c r="E22" s="71"/>
      <c r="F22" s="71"/>
      <c r="G22" s="27"/>
      <c r="H22" s="27"/>
      <c r="I22" s="27"/>
      <c r="J22" s="27"/>
      <c r="K22" s="27"/>
      <c r="L22" s="27"/>
      <c r="M22" s="27"/>
    </row>
    <row r="23" spans="1:13" s="4" customFormat="1" ht="4.5" customHeight="1" x14ac:dyDescent="0.2">
      <c r="J23" s="5"/>
    </row>
    <row r="24" spans="1:13" s="4" customFormat="1" ht="30" customHeight="1" x14ac:dyDescent="0.2">
      <c r="A24" s="84"/>
      <c r="B24" s="84"/>
      <c r="C24" s="84"/>
      <c r="D24" s="84"/>
      <c r="E24" s="84"/>
      <c r="F24" s="84"/>
      <c r="G24" s="27"/>
      <c r="H24" s="27"/>
      <c r="I24" s="84"/>
      <c r="J24" s="84"/>
      <c r="K24" s="29"/>
      <c r="L24" s="29"/>
    </row>
    <row r="25" spans="1:13" s="4" customFormat="1" x14ac:dyDescent="0.2">
      <c r="A25" s="85" t="s">
        <v>0</v>
      </c>
      <c r="B25" s="85"/>
      <c r="C25" s="85"/>
      <c r="D25" s="85"/>
      <c r="E25" s="85"/>
      <c r="F25" s="85"/>
      <c r="G25" s="26"/>
      <c r="H25" s="26"/>
      <c r="I25" s="85" t="s">
        <v>1</v>
      </c>
      <c r="J25" s="85"/>
      <c r="K25" s="26"/>
    </row>
    <row r="26" spans="1:13" s="4" customFormat="1" x14ac:dyDescent="0.2">
      <c r="J26" s="5"/>
    </row>
    <row r="27" spans="1:13" ht="15.75" x14ac:dyDescent="0.25">
      <c r="A27" s="62" t="s">
        <v>32</v>
      </c>
      <c r="B27" s="62"/>
      <c r="C27" s="62"/>
      <c r="D27" s="62"/>
      <c r="E27" s="62"/>
      <c r="F27" s="62"/>
      <c r="G27" s="62"/>
      <c r="H27" s="62"/>
      <c r="I27" s="62"/>
      <c r="J27" s="62"/>
      <c r="K27" s="62"/>
      <c r="L27" s="62"/>
      <c r="M27" s="62"/>
    </row>
    <row r="28" spans="1:13" ht="6" customHeight="1" x14ac:dyDescent="0.2"/>
    <row r="29" spans="1:13" x14ac:dyDescent="0.2">
      <c r="A29" s="68" t="s">
        <v>2</v>
      </c>
      <c r="B29" s="68"/>
      <c r="C29" s="68"/>
      <c r="D29" s="68"/>
      <c r="E29" s="68"/>
      <c r="F29" s="68"/>
      <c r="G29" s="68"/>
      <c r="H29" s="68"/>
    </row>
    <row r="30" spans="1:13" ht="6" customHeight="1" x14ac:dyDescent="0.2"/>
    <row r="31" spans="1:13" ht="39" customHeight="1" x14ac:dyDescent="0.2">
      <c r="A31" s="69" t="s">
        <v>51</v>
      </c>
      <c r="B31" s="69"/>
      <c r="C31" s="69"/>
      <c r="D31" s="69"/>
      <c r="E31" s="69"/>
      <c r="F31" s="69"/>
      <c r="G31" s="69"/>
      <c r="H31" s="69"/>
      <c r="I31" s="69"/>
      <c r="J31" s="69"/>
      <c r="K31" s="69"/>
      <c r="L31" s="69"/>
      <c r="M31" s="69"/>
    </row>
    <row r="32" spans="1:13" ht="6" customHeight="1" x14ac:dyDescent="0.2"/>
    <row r="33" spans="1:13" ht="13.5" customHeight="1" x14ac:dyDescent="0.2">
      <c r="B33" s="10"/>
      <c r="F33" s="37" t="s">
        <v>3</v>
      </c>
      <c r="I33" s="37" t="s">
        <v>4</v>
      </c>
      <c r="J33" s="26"/>
      <c r="K33" s="37" t="s">
        <v>5</v>
      </c>
      <c r="L33" s="36"/>
      <c r="M33" s="37" t="s">
        <v>6</v>
      </c>
    </row>
    <row r="34" spans="1:13" ht="6" customHeight="1" x14ac:dyDescent="0.2">
      <c r="F34" s="37"/>
      <c r="I34" s="37"/>
      <c r="J34" s="37"/>
      <c r="K34" s="37"/>
      <c r="L34" s="36"/>
      <c r="M34" s="37"/>
    </row>
    <row r="35" spans="1:13" ht="9.75" customHeight="1" x14ac:dyDescent="0.2">
      <c r="A35" s="35"/>
      <c r="B35" s="33"/>
      <c r="C35" s="34"/>
      <c r="D35" s="34"/>
      <c r="E35" s="34"/>
      <c r="F35" s="31"/>
      <c r="H35" s="8"/>
      <c r="I35" s="30"/>
      <c r="L35" s="8"/>
      <c r="M35" s="38"/>
    </row>
    <row r="36" spans="1:13" ht="9.75" customHeight="1" x14ac:dyDescent="0.2">
      <c r="A36" s="63" t="s">
        <v>10</v>
      </c>
      <c r="B36" s="59" t="s">
        <v>95</v>
      </c>
      <c r="C36" s="59"/>
      <c r="D36" s="59"/>
      <c r="E36" s="59"/>
      <c r="F36" s="60"/>
      <c r="H36" s="64" t="s">
        <v>7</v>
      </c>
      <c r="I36" s="77"/>
      <c r="J36" s="64" t="s">
        <v>26</v>
      </c>
      <c r="K36" s="64">
        <v>175</v>
      </c>
      <c r="L36" s="64" t="s">
        <v>7</v>
      </c>
      <c r="M36" s="75">
        <f>SUM(K36*I36)</f>
        <v>0</v>
      </c>
    </row>
    <row r="37" spans="1:13" ht="9.75" customHeight="1" x14ac:dyDescent="0.2">
      <c r="A37" s="63"/>
      <c r="B37" s="59"/>
      <c r="C37" s="59"/>
      <c r="D37" s="59"/>
      <c r="E37" s="59"/>
      <c r="F37" s="61"/>
      <c r="H37" s="64"/>
      <c r="I37" s="78"/>
      <c r="J37" s="64"/>
      <c r="K37" s="64"/>
      <c r="L37" s="64"/>
      <c r="M37" s="76"/>
    </row>
    <row r="38" spans="1:13" ht="9.75" customHeight="1" x14ac:dyDescent="0.2">
      <c r="A38" s="35"/>
      <c r="B38" s="24"/>
      <c r="C38" s="24"/>
      <c r="D38" s="24"/>
      <c r="E38" s="24"/>
      <c r="F38" s="57"/>
      <c r="H38" s="8"/>
      <c r="I38" s="30"/>
      <c r="L38" s="8"/>
      <c r="M38" s="38"/>
    </row>
    <row r="39" spans="1:13" ht="9.75" customHeight="1" x14ac:dyDescent="0.2">
      <c r="A39" s="35"/>
      <c r="B39" s="24"/>
      <c r="C39" s="24"/>
      <c r="D39" s="24"/>
      <c r="E39" s="24"/>
      <c r="F39" s="58"/>
      <c r="H39" s="8"/>
      <c r="I39" s="30"/>
      <c r="L39" s="8"/>
      <c r="M39" s="38"/>
    </row>
    <row r="40" spans="1:13" ht="9.75" customHeight="1" x14ac:dyDescent="0.2">
      <c r="A40" s="35"/>
      <c r="B40" s="33"/>
      <c r="C40" s="34"/>
      <c r="D40" s="34"/>
      <c r="E40" s="34"/>
      <c r="F40" s="31"/>
      <c r="H40" s="8"/>
      <c r="I40" s="30"/>
      <c r="L40" s="8"/>
      <c r="M40" s="38"/>
    </row>
    <row r="41" spans="1:13" ht="9" customHeight="1" x14ac:dyDescent="0.2">
      <c r="A41" s="63" t="s">
        <v>15</v>
      </c>
      <c r="B41" s="59" t="s">
        <v>96</v>
      </c>
      <c r="C41" s="59"/>
      <c r="D41" s="59"/>
      <c r="E41" s="59"/>
      <c r="F41" s="60"/>
      <c r="H41" s="64" t="s">
        <v>7</v>
      </c>
      <c r="I41" s="77"/>
      <c r="J41" s="64" t="s">
        <v>26</v>
      </c>
      <c r="K41" s="64">
        <v>30</v>
      </c>
      <c r="L41" s="64" t="s">
        <v>7</v>
      </c>
      <c r="M41" s="75">
        <f>SUM(K41*I41)</f>
        <v>0</v>
      </c>
    </row>
    <row r="42" spans="1:13" ht="9.75" customHeight="1" x14ac:dyDescent="0.2">
      <c r="A42" s="63"/>
      <c r="B42" s="59"/>
      <c r="C42" s="59"/>
      <c r="D42" s="59"/>
      <c r="E42" s="59"/>
      <c r="F42" s="61"/>
      <c r="H42" s="64"/>
      <c r="I42" s="78"/>
      <c r="J42" s="64"/>
      <c r="K42" s="64"/>
      <c r="L42" s="64"/>
      <c r="M42" s="76"/>
    </row>
    <row r="43" spans="1:13" ht="9.75" customHeight="1" x14ac:dyDescent="0.2">
      <c r="A43" s="35"/>
      <c r="B43" s="24"/>
      <c r="C43" s="24"/>
      <c r="D43" s="24"/>
      <c r="E43" s="24"/>
      <c r="F43" s="57"/>
      <c r="H43" s="8"/>
      <c r="I43" s="30"/>
      <c r="L43" s="8"/>
      <c r="M43" s="38"/>
    </row>
    <row r="44" spans="1:13" ht="9.75" customHeight="1" x14ac:dyDescent="0.2">
      <c r="A44" s="35"/>
      <c r="B44" s="24"/>
      <c r="C44" s="24"/>
      <c r="D44" s="24"/>
      <c r="E44" s="24"/>
      <c r="F44" s="58"/>
      <c r="H44" s="8"/>
      <c r="I44" s="30"/>
      <c r="L44" s="8"/>
      <c r="M44" s="38"/>
    </row>
    <row r="45" spans="1:13" ht="9.75" customHeight="1" x14ac:dyDescent="0.2">
      <c r="A45" s="35"/>
      <c r="B45" s="24"/>
      <c r="C45" s="24"/>
      <c r="D45" s="24"/>
      <c r="E45" s="24"/>
      <c r="F45" s="25"/>
      <c r="I45" s="36"/>
    </row>
    <row r="46" spans="1:13" ht="9" customHeight="1" x14ac:dyDescent="0.2">
      <c r="A46" s="63" t="s">
        <v>16</v>
      </c>
      <c r="B46" s="59" t="s">
        <v>50</v>
      </c>
      <c r="C46" s="59"/>
      <c r="D46" s="59"/>
      <c r="E46" s="59"/>
      <c r="F46" s="60"/>
      <c r="H46" s="64" t="s">
        <v>7</v>
      </c>
      <c r="I46" s="77"/>
      <c r="J46" s="64" t="s">
        <v>26</v>
      </c>
      <c r="K46" s="64">
        <v>10</v>
      </c>
      <c r="L46" s="64" t="s">
        <v>7</v>
      </c>
      <c r="M46" s="75">
        <f>SUM(K46*I46)</f>
        <v>0</v>
      </c>
    </row>
    <row r="47" spans="1:13" ht="9.75" customHeight="1" x14ac:dyDescent="0.2">
      <c r="A47" s="63"/>
      <c r="B47" s="59"/>
      <c r="C47" s="59"/>
      <c r="D47" s="59"/>
      <c r="E47" s="59"/>
      <c r="F47" s="61"/>
      <c r="H47" s="64"/>
      <c r="I47" s="78"/>
      <c r="J47" s="64"/>
      <c r="K47" s="64"/>
      <c r="L47" s="64"/>
      <c r="M47" s="76"/>
    </row>
    <row r="48" spans="1:13" ht="9.75" customHeight="1" x14ac:dyDescent="0.2">
      <c r="A48" s="35"/>
      <c r="B48" s="59"/>
      <c r="C48" s="59"/>
      <c r="D48" s="59"/>
      <c r="E48" s="59"/>
      <c r="F48" s="57"/>
      <c r="H48" s="8"/>
      <c r="I48" s="30"/>
      <c r="L48" s="8"/>
      <c r="M48" s="38"/>
    </row>
    <row r="49" spans="1:13" ht="9.75" customHeight="1" x14ac:dyDescent="0.2">
      <c r="A49" s="35"/>
      <c r="B49" s="24"/>
      <c r="C49" s="24"/>
      <c r="D49" s="24"/>
      <c r="E49" s="24"/>
      <c r="F49" s="58"/>
      <c r="H49" s="8"/>
      <c r="I49" s="30"/>
      <c r="L49" s="8"/>
      <c r="M49" s="38"/>
    </row>
    <row r="50" spans="1:13" ht="9.75" customHeight="1" x14ac:dyDescent="0.2">
      <c r="A50" s="35"/>
      <c r="B50" s="33"/>
      <c r="C50" s="34"/>
      <c r="D50" s="34"/>
      <c r="E50" s="34"/>
      <c r="F50" s="31"/>
      <c r="H50" s="8"/>
      <c r="I50" s="30"/>
      <c r="L50" s="8"/>
      <c r="M50" s="38"/>
    </row>
    <row r="51" spans="1:13" ht="9" customHeight="1" x14ac:dyDescent="0.2"/>
    <row r="52" spans="1:13" ht="18" x14ac:dyDescent="0.25">
      <c r="F52" s="48" t="s">
        <v>8</v>
      </c>
      <c r="G52" s="48"/>
      <c r="H52" s="48"/>
      <c r="I52" s="48"/>
      <c r="J52" s="48"/>
      <c r="K52" s="49">
        <f>SUM(M35:M47)</f>
        <v>0</v>
      </c>
      <c r="L52" s="49"/>
      <c r="M52" s="49"/>
    </row>
    <row r="53" spans="1:13" ht="9" customHeight="1" x14ac:dyDescent="0.2"/>
    <row r="54" spans="1:13" ht="15.75" x14ac:dyDescent="0.25">
      <c r="A54" s="62" t="s">
        <v>31</v>
      </c>
      <c r="B54" s="62"/>
      <c r="C54" s="62"/>
      <c r="D54" s="62"/>
      <c r="E54" s="62"/>
      <c r="F54" s="62"/>
      <c r="G54" s="62"/>
      <c r="H54" s="62"/>
      <c r="I54" s="62"/>
      <c r="J54" s="62"/>
      <c r="K54" s="62"/>
      <c r="L54" s="62"/>
      <c r="M54" s="62"/>
    </row>
    <row r="55" spans="1:13" ht="6" customHeight="1" x14ac:dyDescent="0.2"/>
    <row r="56" spans="1:13" ht="19.5" customHeight="1" x14ac:dyDescent="0.25">
      <c r="A56" s="50" t="s">
        <v>42</v>
      </c>
      <c r="B56" s="50"/>
      <c r="C56" s="50"/>
      <c r="D56" s="50"/>
      <c r="E56" s="50"/>
      <c r="F56" s="50"/>
      <c r="G56" s="50"/>
      <c r="H56" s="50"/>
      <c r="I56" s="50"/>
      <c r="L56" s="8"/>
      <c r="M56" s="38"/>
    </row>
    <row r="57" spans="1:13" ht="12" customHeight="1" x14ac:dyDescent="0.25">
      <c r="A57" s="32"/>
      <c r="B57" s="32"/>
      <c r="C57" s="32"/>
      <c r="D57" s="32"/>
      <c r="E57" s="32"/>
      <c r="F57" s="32"/>
      <c r="G57" s="32"/>
      <c r="H57" s="32"/>
      <c r="I57" s="32"/>
      <c r="L57" s="8"/>
      <c r="M57" s="38"/>
    </row>
    <row r="58" spans="1:13" x14ac:dyDescent="0.2">
      <c r="F58" s="37"/>
      <c r="I58" s="5" t="s">
        <v>4</v>
      </c>
      <c r="J58" s="26"/>
      <c r="K58" s="37"/>
      <c r="L58" s="36"/>
      <c r="M58" s="37"/>
    </row>
    <row r="59" spans="1:13" ht="9.75" customHeight="1" x14ac:dyDescent="0.2">
      <c r="A59" s="35"/>
      <c r="B59" s="24"/>
      <c r="C59" s="24"/>
      <c r="D59" s="24"/>
      <c r="E59" s="24"/>
      <c r="F59" s="31"/>
      <c r="H59" s="8"/>
      <c r="I59" s="41"/>
      <c r="L59" s="8"/>
      <c r="M59" s="38"/>
    </row>
    <row r="60" spans="1:13" ht="9.75" customHeight="1" x14ac:dyDescent="0.2">
      <c r="A60" s="63"/>
      <c r="B60" s="55" t="s">
        <v>92</v>
      </c>
      <c r="C60" s="55"/>
      <c r="D60" s="55"/>
      <c r="E60" s="55"/>
      <c r="F60" s="86"/>
      <c r="H60" s="64" t="s">
        <v>7</v>
      </c>
      <c r="I60" s="80"/>
      <c r="J60" s="64" t="s">
        <v>26</v>
      </c>
      <c r="K60" s="64"/>
      <c r="L60" s="64"/>
      <c r="M60" s="75"/>
    </row>
    <row r="61" spans="1:13" ht="9.75" customHeight="1" x14ac:dyDescent="0.2">
      <c r="A61" s="63"/>
      <c r="B61" s="55"/>
      <c r="C61" s="55"/>
      <c r="D61" s="55"/>
      <c r="E61" s="55"/>
      <c r="F61" s="87"/>
      <c r="H61" s="64"/>
      <c r="I61" s="81"/>
      <c r="J61" s="64"/>
      <c r="K61" s="64"/>
      <c r="L61" s="64"/>
      <c r="M61" s="75">
        <f>SUM(I61)</f>
        <v>0</v>
      </c>
    </row>
    <row r="62" spans="1:13" ht="9.75" customHeight="1" x14ac:dyDescent="0.2">
      <c r="A62" s="35"/>
      <c r="B62" s="55"/>
      <c r="C62" s="55"/>
      <c r="D62" s="55"/>
      <c r="E62" s="55"/>
      <c r="F62" s="82"/>
      <c r="H62" s="8"/>
      <c r="I62" s="30"/>
      <c r="L62" s="8"/>
      <c r="M62" s="38"/>
    </row>
    <row r="63" spans="1:13" ht="9.75" customHeight="1" x14ac:dyDescent="0.2">
      <c r="A63" s="35"/>
      <c r="B63" s="55"/>
      <c r="C63" s="55"/>
      <c r="D63" s="55"/>
      <c r="E63" s="55"/>
      <c r="F63" s="83"/>
      <c r="H63" s="8"/>
      <c r="I63" s="30"/>
      <c r="L63" s="8"/>
      <c r="M63" s="38"/>
    </row>
    <row r="64" spans="1:13" ht="9.75" customHeight="1" x14ac:dyDescent="0.2">
      <c r="A64" s="35"/>
      <c r="B64" s="43"/>
      <c r="C64" s="43"/>
      <c r="D64" s="43"/>
      <c r="E64" s="43"/>
      <c r="F64" s="42"/>
      <c r="H64" s="8"/>
      <c r="I64" s="30"/>
      <c r="L64" s="8"/>
      <c r="M64" s="38"/>
    </row>
    <row r="65" spans="1:13" ht="9" customHeight="1" x14ac:dyDescent="0.2">
      <c r="A65" s="63"/>
      <c r="B65" s="55" t="s">
        <v>93</v>
      </c>
      <c r="C65" s="55"/>
      <c r="D65" s="55"/>
      <c r="E65" s="55"/>
      <c r="F65" s="86"/>
      <c r="H65" s="64" t="s">
        <v>7</v>
      </c>
      <c r="I65" s="80"/>
      <c r="J65" s="64" t="s">
        <v>26</v>
      </c>
      <c r="K65" s="64"/>
      <c r="L65" s="64"/>
      <c r="M65" s="75"/>
    </row>
    <row r="66" spans="1:13" ht="9.75" customHeight="1" x14ac:dyDescent="0.2">
      <c r="A66" s="63"/>
      <c r="B66" s="55"/>
      <c r="C66" s="55"/>
      <c r="D66" s="55"/>
      <c r="E66" s="55"/>
      <c r="F66" s="87"/>
      <c r="H66" s="64"/>
      <c r="I66" s="81"/>
      <c r="J66" s="64"/>
      <c r="K66" s="64"/>
      <c r="L66" s="64"/>
      <c r="M66" s="75">
        <f>SUM(I66)</f>
        <v>0</v>
      </c>
    </row>
    <row r="67" spans="1:13" ht="9.75" customHeight="1" x14ac:dyDescent="0.2">
      <c r="A67" s="35"/>
      <c r="B67" s="55"/>
      <c r="C67" s="55"/>
      <c r="D67" s="55"/>
      <c r="E67" s="55"/>
      <c r="F67" s="82"/>
      <c r="H67" s="8"/>
      <c r="I67" s="30"/>
      <c r="L67" s="8"/>
      <c r="M67" s="38"/>
    </row>
    <row r="68" spans="1:13" ht="9.75" customHeight="1" x14ac:dyDescent="0.2">
      <c r="A68" s="35"/>
      <c r="B68" s="55"/>
      <c r="C68" s="55"/>
      <c r="D68" s="55"/>
      <c r="E68" s="55"/>
      <c r="F68" s="83"/>
      <c r="H68" s="8"/>
      <c r="I68" s="30"/>
      <c r="L68" s="8"/>
      <c r="M68" s="38"/>
    </row>
    <row r="69" spans="1:13" ht="26.25" customHeight="1" x14ac:dyDescent="0.2">
      <c r="A69" s="14"/>
      <c r="B69" s="54" t="s">
        <v>33</v>
      </c>
      <c r="C69" s="54"/>
      <c r="D69" s="54"/>
      <c r="E69" s="54"/>
      <c r="F69" s="54"/>
      <c r="H69" s="8" t="s">
        <v>7</v>
      </c>
      <c r="I69" s="44"/>
      <c r="J69" s="2" t="s">
        <v>28</v>
      </c>
      <c r="L69" s="8"/>
      <c r="M69" s="38"/>
    </row>
    <row r="70" spans="1:13" ht="26.25" customHeight="1" x14ac:dyDescent="0.2">
      <c r="A70" s="14"/>
      <c r="B70" s="54" t="s">
        <v>46</v>
      </c>
      <c r="C70" s="54"/>
      <c r="D70" s="54"/>
      <c r="E70" s="54"/>
      <c r="F70" s="54"/>
      <c r="H70" s="8" t="s">
        <v>7</v>
      </c>
      <c r="I70" s="44"/>
      <c r="J70" s="2" t="s">
        <v>28</v>
      </c>
      <c r="L70" s="8"/>
      <c r="M70" s="38"/>
    </row>
    <row r="71" spans="1:13" ht="26.25" customHeight="1" x14ac:dyDescent="0.2">
      <c r="A71" s="14"/>
      <c r="B71" s="54" t="s">
        <v>34</v>
      </c>
      <c r="C71" s="54"/>
      <c r="D71" s="54"/>
      <c r="E71" s="54"/>
      <c r="F71" s="54"/>
      <c r="H71" s="8" t="s">
        <v>7</v>
      </c>
      <c r="I71" s="44"/>
      <c r="J71" s="2" t="s">
        <v>26</v>
      </c>
      <c r="L71" s="8"/>
      <c r="M71" s="38"/>
    </row>
    <row r="72" spans="1:13" ht="26.25" customHeight="1" x14ac:dyDescent="0.2">
      <c r="A72" s="14"/>
      <c r="B72" s="54" t="s">
        <v>47</v>
      </c>
      <c r="C72" s="54"/>
      <c r="D72" s="54"/>
      <c r="E72" s="54"/>
      <c r="F72" s="54"/>
      <c r="H72" s="8" t="s">
        <v>7</v>
      </c>
      <c r="I72" s="44"/>
      <c r="J72" s="2" t="s">
        <v>26</v>
      </c>
      <c r="L72" s="8"/>
      <c r="M72" s="38"/>
    </row>
    <row r="73" spans="1:13" ht="26.25" customHeight="1" x14ac:dyDescent="0.2">
      <c r="A73" s="14"/>
      <c r="B73" s="54" t="s">
        <v>35</v>
      </c>
      <c r="C73" s="54"/>
      <c r="D73" s="54"/>
      <c r="E73" s="54"/>
      <c r="F73" s="54"/>
      <c r="H73" s="8" t="s">
        <v>7</v>
      </c>
      <c r="I73" s="44"/>
      <c r="J73" s="2" t="s">
        <v>26</v>
      </c>
      <c r="L73" s="8"/>
      <c r="M73" s="38"/>
    </row>
    <row r="74" spans="1:13" ht="26.25" customHeight="1" x14ac:dyDescent="0.2">
      <c r="A74" s="14"/>
      <c r="B74" s="54" t="s">
        <v>48</v>
      </c>
      <c r="C74" s="54"/>
      <c r="D74" s="54"/>
      <c r="E74" s="54"/>
      <c r="F74" s="54"/>
      <c r="H74" s="8" t="s">
        <v>7</v>
      </c>
      <c r="I74" s="44"/>
      <c r="J74" s="2" t="s">
        <v>26</v>
      </c>
      <c r="L74" s="8"/>
      <c r="M74" s="38"/>
    </row>
    <row r="75" spans="1:13" ht="26.25" customHeight="1" x14ac:dyDescent="0.2">
      <c r="A75" s="14"/>
      <c r="B75" s="54" t="s">
        <v>49</v>
      </c>
      <c r="C75" s="54"/>
      <c r="D75" s="54"/>
      <c r="E75" s="54"/>
      <c r="F75" s="54"/>
      <c r="H75" s="8" t="s">
        <v>7</v>
      </c>
      <c r="I75" s="44"/>
      <c r="J75" s="2" t="s">
        <v>28</v>
      </c>
      <c r="L75" s="8"/>
      <c r="M75" s="38"/>
    </row>
    <row r="76" spans="1:13" ht="9" customHeight="1" x14ac:dyDescent="0.2"/>
    <row r="77" spans="1:13" ht="9" customHeight="1" x14ac:dyDescent="0.2"/>
    <row r="78" spans="1:13" ht="30" customHeight="1" x14ac:dyDescent="0.25">
      <c r="A78" s="50" t="s">
        <v>97</v>
      </c>
      <c r="B78" s="50"/>
      <c r="C78" s="50"/>
      <c r="D78" s="50"/>
      <c r="E78" s="50"/>
      <c r="F78" s="50"/>
      <c r="G78" s="50"/>
      <c r="H78" s="50"/>
      <c r="I78" s="50"/>
      <c r="J78" s="50"/>
      <c r="K78" s="50"/>
      <c r="L78" s="50"/>
      <c r="M78" s="50"/>
    </row>
    <row r="79" spans="1:13" ht="9" customHeight="1" x14ac:dyDescent="0.2"/>
    <row r="80" spans="1:13" ht="15" customHeight="1" x14ac:dyDescent="0.25">
      <c r="A80" s="50" t="s">
        <v>74</v>
      </c>
      <c r="B80" s="50"/>
      <c r="C80" s="50"/>
      <c r="D80" s="50"/>
      <c r="E80" s="50"/>
      <c r="F80" s="50"/>
      <c r="G80" s="50"/>
      <c r="H80" s="50"/>
      <c r="I80" s="50"/>
      <c r="J80" s="50"/>
      <c r="K80" s="50"/>
      <c r="L80" s="50"/>
      <c r="M80" s="50"/>
    </row>
    <row r="81" spans="1:13" ht="9" customHeight="1" x14ac:dyDescent="0.2"/>
    <row r="82" spans="1:13" ht="15" customHeight="1" x14ac:dyDescent="0.25">
      <c r="A82" s="50" t="s">
        <v>75</v>
      </c>
      <c r="B82" s="50"/>
      <c r="C82" s="50"/>
      <c r="D82" s="50"/>
      <c r="E82" s="50"/>
      <c r="F82" s="50"/>
      <c r="G82" s="50"/>
      <c r="H82" s="50"/>
      <c r="I82" s="50"/>
      <c r="J82" s="50"/>
      <c r="K82" s="50"/>
      <c r="L82" s="50"/>
      <c r="M82" s="50"/>
    </row>
    <row r="83" spans="1:13" ht="9" customHeight="1" x14ac:dyDescent="0.2"/>
    <row r="84" spans="1:13" ht="30" customHeight="1" x14ac:dyDescent="0.25">
      <c r="A84" s="50" t="s">
        <v>57</v>
      </c>
      <c r="B84" s="50"/>
      <c r="C84" s="50"/>
      <c r="D84" s="50"/>
      <c r="E84" s="50"/>
      <c r="F84" s="50"/>
      <c r="G84" s="50"/>
      <c r="H84" s="50"/>
      <c r="I84" s="50"/>
      <c r="J84" s="50"/>
      <c r="K84" s="50"/>
      <c r="L84" s="50"/>
      <c r="M84" s="50"/>
    </row>
    <row r="85" spans="1:13" ht="9" customHeight="1" x14ac:dyDescent="0.2"/>
    <row r="87" spans="1:13" ht="15.75" x14ac:dyDescent="0.25">
      <c r="A87" s="62" t="s">
        <v>22</v>
      </c>
      <c r="B87" s="62"/>
      <c r="C87" s="62"/>
      <c r="D87" s="62"/>
      <c r="E87" s="62"/>
      <c r="F87" s="62"/>
      <c r="G87" s="62"/>
      <c r="H87" s="62"/>
      <c r="I87" s="62"/>
      <c r="J87" s="62"/>
      <c r="K87" s="62"/>
      <c r="L87" s="62"/>
      <c r="M87" s="62"/>
    </row>
    <row r="89" spans="1:13" x14ac:dyDescent="0.2">
      <c r="A89" s="68" t="s">
        <v>2</v>
      </c>
      <c r="B89" s="68"/>
      <c r="C89" s="68"/>
      <c r="D89" s="68"/>
      <c r="E89" s="68"/>
      <c r="F89" s="68"/>
      <c r="G89" s="68"/>
      <c r="H89" s="68"/>
    </row>
    <row r="91" spans="1:13" ht="27" customHeight="1" x14ac:dyDescent="0.2">
      <c r="A91" s="69" t="s">
        <v>52</v>
      </c>
      <c r="B91" s="69"/>
      <c r="C91" s="69"/>
      <c r="D91" s="69"/>
      <c r="E91" s="69"/>
      <c r="F91" s="69"/>
      <c r="G91" s="69"/>
      <c r="H91" s="69"/>
      <c r="I91" s="69"/>
      <c r="J91" s="69"/>
      <c r="K91" s="69"/>
      <c r="L91" s="69"/>
      <c r="M91" s="69"/>
    </row>
    <row r="93" spans="1:13" x14ac:dyDescent="0.2">
      <c r="I93" s="37" t="s">
        <v>4</v>
      </c>
      <c r="J93" s="26"/>
      <c r="K93" s="37" t="s">
        <v>5</v>
      </c>
      <c r="L93" s="36"/>
      <c r="M93" s="37" t="s">
        <v>6</v>
      </c>
    </row>
    <row r="94" spans="1:13" x14ac:dyDescent="0.2">
      <c r="B94" s="3"/>
    </row>
    <row r="95" spans="1:13" ht="27" customHeight="1" x14ac:dyDescent="0.2">
      <c r="A95" s="35" t="s">
        <v>10</v>
      </c>
      <c r="B95" s="51" t="s">
        <v>37</v>
      </c>
      <c r="C95" s="52"/>
      <c r="D95" s="52"/>
      <c r="E95" s="52"/>
      <c r="F95" s="52"/>
      <c r="H95" s="8" t="s">
        <v>7</v>
      </c>
      <c r="I95" s="16"/>
      <c r="J95" s="6" t="s">
        <v>26</v>
      </c>
      <c r="K95" s="36">
        <v>25</v>
      </c>
      <c r="L95" s="8" t="s">
        <v>7</v>
      </c>
      <c r="M95" s="11">
        <f t="shared" ref="M95:M100" si="0">I95*K95</f>
        <v>0</v>
      </c>
    </row>
    <row r="96" spans="1:13" ht="27" customHeight="1" x14ac:dyDescent="0.2">
      <c r="A96" s="14" t="s">
        <v>15</v>
      </c>
      <c r="B96" s="65" t="s">
        <v>38</v>
      </c>
      <c r="C96" s="65"/>
      <c r="D96" s="65"/>
      <c r="E96" s="65"/>
      <c r="F96" s="65"/>
      <c r="G96" s="15"/>
      <c r="H96" s="8" t="s">
        <v>7</v>
      </c>
      <c r="I96" s="16"/>
      <c r="J96" s="6" t="s">
        <v>26</v>
      </c>
      <c r="K96" s="36">
        <v>25</v>
      </c>
      <c r="L96" s="8" t="s">
        <v>7</v>
      </c>
      <c r="M96" s="11">
        <f t="shared" si="0"/>
        <v>0</v>
      </c>
    </row>
    <row r="97" spans="1:14" ht="27" customHeight="1" x14ac:dyDescent="0.2">
      <c r="A97" s="14" t="s">
        <v>16</v>
      </c>
      <c r="B97" s="70" t="s">
        <v>55</v>
      </c>
      <c r="C97" s="65"/>
      <c r="D97" s="65"/>
      <c r="E97" s="65"/>
      <c r="F97" s="65"/>
      <c r="G97" s="15"/>
      <c r="H97" s="8" t="s">
        <v>7</v>
      </c>
      <c r="I97" s="16"/>
      <c r="J97" s="6" t="s">
        <v>26</v>
      </c>
      <c r="K97" s="36">
        <v>25</v>
      </c>
      <c r="L97" s="8" t="s">
        <v>7</v>
      </c>
      <c r="M97" s="11">
        <f t="shared" si="0"/>
        <v>0</v>
      </c>
    </row>
    <row r="98" spans="1:14" ht="27" customHeight="1" x14ac:dyDescent="0.2">
      <c r="A98" s="14" t="s">
        <v>17</v>
      </c>
      <c r="B98" s="70" t="s">
        <v>54</v>
      </c>
      <c r="C98" s="65"/>
      <c r="D98" s="65"/>
      <c r="E98" s="65"/>
      <c r="F98" s="65"/>
      <c r="G98" s="15"/>
      <c r="H98" s="8" t="s">
        <v>7</v>
      </c>
      <c r="I98" s="16"/>
      <c r="J98" s="6" t="s">
        <v>26</v>
      </c>
      <c r="K98" s="36">
        <v>20</v>
      </c>
      <c r="L98" s="8" t="s">
        <v>7</v>
      </c>
      <c r="M98" s="11">
        <f t="shared" si="0"/>
        <v>0</v>
      </c>
    </row>
    <row r="99" spans="1:14" ht="27" customHeight="1" x14ac:dyDescent="0.2">
      <c r="A99" s="14" t="s">
        <v>18</v>
      </c>
      <c r="B99" s="70" t="s">
        <v>53</v>
      </c>
      <c r="C99" s="65"/>
      <c r="D99" s="65"/>
      <c r="E99" s="65"/>
      <c r="F99" s="65"/>
      <c r="G99" s="15"/>
      <c r="H99" s="8" t="s">
        <v>7</v>
      </c>
      <c r="I99" s="16"/>
      <c r="J99" s="6" t="s">
        <v>26</v>
      </c>
      <c r="K99" s="36">
        <v>20</v>
      </c>
      <c r="L99" s="8" t="s">
        <v>7</v>
      </c>
      <c r="M99" s="11">
        <f t="shared" si="0"/>
        <v>0</v>
      </c>
    </row>
    <row r="100" spans="1:14" ht="27" customHeight="1" x14ac:dyDescent="0.2">
      <c r="A100" s="14" t="s">
        <v>11</v>
      </c>
      <c r="B100" s="65" t="s">
        <v>23</v>
      </c>
      <c r="C100" s="65"/>
      <c r="D100" s="65"/>
      <c r="E100" s="65"/>
      <c r="F100" s="65"/>
      <c r="G100" s="15"/>
      <c r="H100" s="8" t="s">
        <v>7</v>
      </c>
      <c r="I100" s="16"/>
      <c r="J100" s="6" t="s">
        <v>26</v>
      </c>
      <c r="K100" s="36">
        <v>50</v>
      </c>
      <c r="L100" s="8" t="s">
        <v>7</v>
      </c>
      <c r="M100" s="11">
        <f t="shared" si="0"/>
        <v>0</v>
      </c>
    </row>
    <row r="101" spans="1:14" ht="17.25" customHeight="1" x14ac:dyDescent="0.2"/>
    <row r="102" spans="1:14" ht="18" x14ac:dyDescent="0.25">
      <c r="F102" s="48" t="s">
        <v>24</v>
      </c>
      <c r="G102" s="48"/>
      <c r="H102" s="48"/>
      <c r="I102" s="48"/>
      <c r="J102" s="48"/>
      <c r="K102" s="49">
        <f>SUM(M95:M100)</f>
        <v>0</v>
      </c>
      <c r="L102" s="49"/>
      <c r="M102" s="49"/>
    </row>
    <row r="104" spans="1:14" ht="15.75" x14ac:dyDescent="0.25">
      <c r="A104" s="62" t="s">
        <v>39</v>
      </c>
      <c r="B104" s="62"/>
      <c r="C104" s="62"/>
      <c r="D104" s="62"/>
      <c r="E104" s="62"/>
      <c r="F104" s="62"/>
      <c r="G104" s="62"/>
      <c r="H104" s="62"/>
      <c r="I104" s="62"/>
      <c r="J104" s="62"/>
      <c r="K104" s="62"/>
      <c r="L104" s="62"/>
      <c r="M104" s="62"/>
      <c r="N104" s="40"/>
    </row>
    <row r="105" spans="1:14" ht="4.5" customHeight="1" x14ac:dyDescent="0.2"/>
    <row r="106" spans="1:14" x14ac:dyDescent="0.2">
      <c r="A106" s="68" t="s">
        <v>2</v>
      </c>
      <c r="B106" s="68"/>
      <c r="C106" s="68"/>
      <c r="D106" s="68"/>
      <c r="E106" s="68"/>
      <c r="F106" s="68"/>
      <c r="G106" s="68"/>
      <c r="H106" s="68"/>
    </row>
    <row r="107" spans="1:14" ht="4.5" customHeight="1" x14ac:dyDescent="0.2"/>
    <row r="108" spans="1:14" s="15" customFormat="1" ht="42.75" customHeight="1" x14ac:dyDescent="0.2">
      <c r="A108" s="79" t="s">
        <v>94</v>
      </c>
      <c r="B108" s="79"/>
      <c r="C108" s="79"/>
      <c r="D108" s="79"/>
      <c r="E108" s="79"/>
      <c r="F108" s="79"/>
      <c r="G108" s="79"/>
      <c r="H108" s="79"/>
      <c r="I108" s="79"/>
      <c r="J108" s="79"/>
      <c r="K108" s="79"/>
      <c r="L108" s="79"/>
      <c r="M108" s="79"/>
    </row>
    <row r="109" spans="1:14" ht="4.5" customHeight="1" x14ac:dyDescent="0.2"/>
    <row r="110" spans="1:14" x14ac:dyDescent="0.2">
      <c r="I110" s="73" t="s">
        <v>4</v>
      </c>
      <c r="J110" s="73"/>
      <c r="K110" s="37" t="s">
        <v>5</v>
      </c>
      <c r="L110" s="36"/>
      <c r="M110" s="37" t="s">
        <v>6</v>
      </c>
    </row>
    <row r="111" spans="1:14" ht="40.5" customHeight="1" x14ac:dyDescent="0.2">
      <c r="A111" s="35" t="s">
        <v>10</v>
      </c>
      <c r="B111" s="66" t="s">
        <v>56</v>
      </c>
      <c r="C111" s="66"/>
      <c r="D111" s="66"/>
      <c r="E111" s="66"/>
      <c r="F111" s="66"/>
      <c r="G111" s="66"/>
      <c r="H111" s="8"/>
      <c r="I111" s="17"/>
      <c r="J111" s="13" t="s">
        <v>27</v>
      </c>
      <c r="K111" s="9">
        <v>5000</v>
      </c>
      <c r="L111" s="8" t="s">
        <v>7</v>
      </c>
      <c r="M111" s="39">
        <f>SUM(K111*I111/100)</f>
        <v>0</v>
      </c>
    </row>
    <row r="112" spans="1:14" ht="27" customHeight="1" x14ac:dyDescent="0.2">
      <c r="A112" s="14" t="s">
        <v>15</v>
      </c>
      <c r="B112" s="65" t="s">
        <v>13</v>
      </c>
      <c r="C112" s="65"/>
      <c r="D112" s="65"/>
      <c r="E112" s="65"/>
      <c r="F112" s="65"/>
      <c r="G112" s="65"/>
      <c r="H112" s="8" t="s">
        <v>7</v>
      </c>
      <c r="I112" s="1"/>
      <c r="J112" s="12" t="s">
        <v>14</v>
      </c>
      <c r="K112" s="36">
        <v>100</v>
      </c>
      <c r="L112" s="8" t="s">
        <v>7</v>
      </c>
      <c r="M112" s="39">
        <f>SUM(K112*I112)</f>
        <v>0</v>
      </c>
    </row>
    <row r="113" spans="1:13" ht="30" customHeight="1" x14ac:dyDescent="0.2">
      <c r="A113" s="35" t="s">
        <v>16</v>
      </c>
      <c r="B113" s="59" t="s">
        <v>85</v>
      </c>
      <c r="C113" s="72"/>
      <c r="D113" s="72"/>
      <c r="E113" s="72"/>
      <c r="F113" s="72"/>
      <c r="G113" s="72"/>
      <c r="H113" s="8" t="s">
        <v>7</v>
      </c>
      <c r="I113" s="1"/>
      <c r="J113" s="3" t="s">
        <v>30</v>
      </c>
      <c r="K113" s="36">
        <v>25</v>
      </c>
      <c r="L113" s="8" t="s">
        <v>7</v>
      </c>
      <c r="M113" s="11">
        <f>I113*K113</f>
        <v>0</v>
      </c>
    </row>
    <row r="114" spans="1:13" ht="30" customHeight="1" x14ac:dyDescent="0.2">
      <c r="A114" s="35" t="s">
        <v>17</v>
      </c>
      <c r="B114" s="59" t="s">
        <v>84</v>
      </c>
      <c r="C114" s="72"/>
      <c r="D114" s="72"/>
      <c r="E114" s="72"/>
      <c r="F114" s="72"/>
      <c r="G114" s="72"/>
      <c r="H114" s="8" t="s">
        <v>7</v>
      </c>
      <c r="I114" s="1"/>
      <c r="J114" s="3" t="s">
        <v>30</v>
      </c>
      <c r="K114" s="36">
        <v>10</v>
      </c>
      <c r="L114" s="8" t="s">
        <v>7</v>
      </c>
      <c r="M114" s="11">
        <f>I114*K114</f>
        <v>0</v>
      </c>
    </row>
    <row r="115" spans="1:13" ht="18.75" customHeight="1" x14ac:dyDescent="0.2">
      <c r="A115" s="74" t="s">
        <v>76</v>
      </c>
      <c r="B115" s="74"/>
      <c r="C115" s="74"/>
      <c r="D115" s="74"/>
      <c r="E115" s="74"/>
      <c r="F115" s="74"/>
      <c r="G115" s="74"/>
      <c r="H115" s="74"/>
      <c r="I115" s="74"/>
      <c r="J115" s="74"/>
      <c r="K115" s="74"/>
      <c r="L115" s="74"/>
      <c r="M115" s="74"/>
    </row>
    <row r="116" spans="1:13" ht="27" customHeight="1" x14ac:dyDescent="0.2">
      <c r="A116" s="14" t="s">
        <v>18</v>
      </c>
      <c r="B116" s="70" t="s">
        <v>44</v>
      </c>
      <c r="C116" s="65"/>
      <c r="D116" s="65"/>
      <c r="E116" s="65"/>
      <c r="F116" s="65"/>
      <c r="G116" s="65"/>
      <c r="H116" s="8" t="s">
        <v>7</v>
      </c>
      <c r="I116" s="44"/>
      <c r="J116" s="6" t="s">
        <v>26</v>
      </c>
      <c r="K116" s="36">
        <v>50</v>
      </c>
      <c r="L116" s="8" t="s">
        <v>7</v>
      </c>
      <c r="M116" s="11">
        <f t="shared" ref="M116:M121" si="1">I116*K116</f>
        <v>0</v>
      </c>
    </row>
    <row r="117" spans="1:13" ht="27" customHeight="1" x14ac:dyDescent="0.2">
      <c r="A117" s="14" t="s">
        <v>11</v>
      </c>
      <c r="B117" s="65" t="s">
        <v>40</v>
      </c>
      <c r="C117" s="65"/>
      <c r="D117" s="65"/>
      <c r="E117" s="65"/>
      <c r="F117" s="65"/>
      <c r="G117" s="65"/>
      <c r="H117" s="8" t="s">
        <v>7</v>
      </c>
      <c r="I117" s="44"/>
      <c r="J117" s="6" t="s">
        <v>26</v>
      </c>
      <c r="K117" s="36">
        <v>25</v>
      </c>
      <c r="L117" s="8" t="s">
        <v>7</v>
      </c>
      <c r="M117" s="11">
        <f t="shared" si="1"/>
        <v>0</v>
      </c>
    </row>
    <row r="118" spans="1:13" ht="27" customHeight="1" x14ac:dyDescent="0.2">
      <c r="A118" s="14" t="s">
        <v>12</v>
      </c>
      <c r="B118" s="70" t="s">
        <v>43</v>
      </c>
      <c r="C118" s="65"/>
      <c r="D118" s="65"/>
      <c r="E118" s="65"/>
      <c r="F118" s="65"/>
      <c r="G118" s="65"/>
      <c r="H118" s="8" t="s">
        <v>7</v>
      </c>
      <c r="I118" s="44"/>
      <c r="J118" s="3" t="s">
        <v>30</v>
      </c>
      <c r="K118" s="36">
        <v>25</v>
      </c>
      <c r="L118" s="8" t="s">
        <v>7</v>
      </c>
      <c r="M118" s="11">
        <f t="shared" si="1"/>
        <v>0</v>
      </c>
    </row>
    <row r="119" spans="1:13" ht="27" customHeight="1" x14ac:dyDescent="0.2">
      <c r="A119" s="14" t="s">
        <v>19</v>
      </c>
      <c r="B119" s="65" t="s">
        <v>36</v>
      </c>
      <c r="C119" s="65"/>
      <c r="D119" s="65"/>
      <c r="E119" s="65"/>
      <c r="F119" s="65"/>
      <c r="G119" s="65"/>
      <c r="H119" s="8" t="s">
        <v>7</v>
      </c>
      <c r="I119" s="44"/>
      <c r="J119" s="6" t="s">
        <v>26</v>
      </c>
      <c r="K119" s="36">
        <v>50</v>
      </c>
      <c r="L119" s="8" t="s">
        <v>7</v>
      </c>
      <c r="M119" s="11">
        <f t="shared" si="1"/>
        <v>0</v>
      </c>
    </row>
    <row r="120" spans="1:13" ht="27" customHeight="1" x14ac:dyDescent="0.2">
      <c r="A120" s="14" t="s">
        <v>20</v>
      </c>
      <c r="B120" s="65" t="s">
        <v>29</v>
      </c>
      <c r="C120" s="65"/>
      <c r="D120" s="65"/>
      <c r="E120" s="65"/>
      <c r="F120" s="65"/>
      <c r="G120" s="65"/>
      <c r="H120" s="8" t="s">
        <v>7</v>
      </c>
      <c r="I120" s="44"/>
      <c r="J120" s="6" t="s">
        <v>26</v>
      </c>
      <c r="K120" s="36">
        <v>5</v>
      </c>
      <c r="L120" s="8" t="s">
        <v>7</v>
      </c>
      <c r="M120" s="11">
        <f t="shared" si="1"/>
        <v>0</v>
      </c>
    </row>
    <row r="121" spans="1:13" ht="27" customHeight="1" x14ac:dyDescent="0.2">
      <c r="A121" s="14" t="s">
        <v>21</v>
      </c>
      <c r="B121" s="70" t="s">
        <v>45</v>
      </c>
      <c r="C121" s="65"/>
      <c r="D121" s="65"/>
      <c r="E121" s="65"/>
      <c r="F121" s="65"/>
      <c r="G121" s="65"/>
      <c r="H121" s="8" t="s">
        <v>7</v>
      </c>
      <c r="I121" s="44"/>
      <c r="J121" s="6" t="s">
        <v>26</v>
      </c>
      <c r="K121" s="36">
        <v>25</v>
      </c>
      <c r="L121" s="8" t="s">
        <v>7</v>
      </c>
      <c r="M121" s="11">
        <f t="shared" si="1"/>
        <v>0</v>
      </c>
    </row>
    <row r="122" spans="1:13" ht="27" customHeight="1" x14ac:dyDescent="0.2">
      <c r="A122" s="35" t="s">
        <v>86</v>
      </c>
      <c r="B122" s="55" t="s">
        <v>82</v>
      </c>
      <c r="C122" s="56"/>
      <c r="D122" s="56"/>
      <c r="E122" s="56"/>
      <c r="F122" s="56"/>
      <c r="H122" s="8" t="s">
        <v>7</v>
      </c>
      <c r="I122" s="44"/>
      <c r="J122" s="6" t="s">
        <v>26</v>
      </c>
      <c r="K122" s="36">
        <v>25</v>
      </c>
      <c r="L122" s="8" t="s">
        <v>7</v>
      </c>
      <c r="M122" s="39">
        <f t="shared" ref="M122:M127" si="2">SUM(K122*I122)</f>
        <v>0</v>
      </c>
    </row>
    <row r="123" spans="1:13" ht="27" customHeight="1" x14ac:dyDescent="0.2">
      <c r="A123" s="35" t="s">
        <v>87</v>
      </c>
      <c r="B123" s="55" t="s">
        <v>83</v>
      </c>
      <c r="C123" s="56"/>
      <c r="D123" s="56"/>
      <c r="E123" s="56"/>
      <c r="F123" s="56"/>
      <c r="H123" s="8" t="s">
        <v>7</v>
      </c>
      <c r="I123" s="44"/>
      <c r="J123" s="6" t="s">
        <v>26</v>
      </c>
      <c r="K123" s="36">
        <v>50</v>
      </c>
      <c r="L123" s="8" t="s">
        <v>7</v>
      </c>
      <c r="M123" s="39">
        <f t="shared" si="2"/>
        <v>0</v>
      </c>
    </row>
    <row r="124" spans="1:13" ht="27" customHeight="1" x14ac:dyDescent="0.2">
      <c r="A124" s="35" t="s">
        <v>88</v>
      </c>
      <c r="B124" s="55" t="s">
        <v>77</v>
      </c>
      <c r="C124" s="56"/>
      <c r="D124" s="56"/>
      <c r="E124" s="56"/>
      <c r="F124" s="56"/>
      <c r="H124" s="8" t="s">
        <v>7</v>
      </c>
      <c r="I124" s="44"/>
      <c r="J124" s="6" t="s">
        <v>26</v>
      </c>
      <c r="K124" s="36">
        <v>25</v>
      </c>
      <c r="L124" s="8" t="s">
        <v>7</v>
      </c>
      <c r="M124" s="39">
        <f t="shared" si="2"/>
        <v>0</v>
      </c>
    </row>
    <row r="125" spans="1:13" ht="27" customHeight="1" x14ac:dyDescent="0.2">
      <c r="A125" s="35" t="s">
        <v>89</v>
      </c>
      <c r="B125" s="55" t="s">
        <v>78</v>
      </c>
      <c r="C125" s="56"/>
      <c r="D125" s="56"/>
      <c r="E125" s="56"/>
      <c r="F125" s="56"/>
      <c r="H125" s="8" t="s">
        <v>7</v>
      </c>
      <c r="I125" s="44"/>
      <c r="J125" s="6" t="s">
        <v>26</v>
      </c>
      <c r="K125" s="36">
        <v>50</v>
      </c>
      <c r="L125" s="8" t="s">
        <v>7</v>
      </c>
      <c r="M125" s="22">
        <f t="shared" si="2"/>
        <v>0</v>
      </c>
    </row>
    <row r="126" spans="1:13" ht="27" customHeight="1" x14ac:dyDescent="0.2">
      <c r="A126" s="23" t="s">
        <v>90</v>
      </c>
      <c r="B126" s="55" t="s">
        <v>80</v>
      </c>
      <c r="C126" s="56"/>
      <c r="D126" s="56"/>
      <c r="E126" s="56"/>
      <c r="F126" s="56"/>
      <c r="H126" s="8" t="s">
        <v>7</v>
      </c>
      <c r="I126" s="44"/>
      <c r="J126" s="6" t="s">
        <v>26</v>
      </c>
      <c r="K126" s="36">
        <v>10</v>
      </c>
      <c r="L126" s="8" t="s">
        <v>7</v>
      </c>
      <c r="M126" s="39">
        <f t="shared" si="2"/>
        <v>0</v>
      </c>
    </row>
    <row r="127" spans="1:13" ht="27" customHeight="1" x14ac:dyDescent="0.2">
      <c r="A127" s="23" t="s">
        <v>91</v>
      </c>
      <c r="B127" s="55" t="s">
        <v>81</v>
      </c>
      <c r="C127" s="56"/>
      <c r="D127" s="56"/>
      <c r="E127" s="56"/>
      <c r="F127" s="56"/>
      <c r="H127" s="8" t="s">
        <v>7</v>
      </c>
      <c r="I127" s="44"/>
      <c r="J127" s="6" t="s">
        <v>26</v>
      </c>
      <c r="K127" s="36">
        <v>25</v>
      </c>
      <c r="L127" s="8" t="s">
        <v>7</v>
      </c>
      <c r="M127" s="22">
        <f t="shared" si="2"/>
        <v>0</v>
      </c>
    </row>
    <row r="128" spans="1:13" ht="11.25" customHeight="1" x14ac:dyDescent="0.2"/>
    <row r="129" spans="6:13" ht="18" x14ac:dyDescent="0.25">
      <c r="F129" s="48" t="s">
        <v>25</v>
      </c>
      <c r="G129" s="48"/>
      <c r="H129" s="48"/>
      <c r="I129" s="48"/>
      <c r="J129" s="48"/>
      <c r="K129" s="49">
        <f>SUM(M111:M127)</f>
        <v>0</v>
      </c>
      <c r="L129" s="49"/>
      <c r="M129" s="49"/>
    </row>
    <row r="130" spans="6:13" ht="13.5" thickBot="1" x14ac:dyDescent="0.25">
      <c r="K130" s="18"/>
      <c r="L130" s="19"/>
      <c r="M130" s="19"/>
    </row>
    <row r="131" spans="6:13" ht="27.75" customHeight="1" thickTop="1" x14ac:dyDescent="0.25">
      <c r="F131" s="48" t="s">
        <v>41</v>
      </c>
      <c r="G131" s="48"/>
      <c r="H131" s="48"/>
      <c r="I131" s="48"/>
      <c r="J131" s="48"/>
      <c r="K131" s="49">
        <f>SUM(K52,K102,K129)</f>
        <v>0</v>
      </c>
      <c r="L131" s="49"/>
      <c r="M131" s="49"/>
    </row>
    <row r="132" spans="6:13" x14ac:dyDescent="0.2">
      <c r="K132" s="20"/>
      <c r="L132" s="21"/>
      <c r="M132" s="21"/>
    </row>
  </sheetData>
  <sheetProtection algorithmName="SHA-512" hashValue="xgAuaXB1Y2H4qZZwwNc3zG5P79ih/omWKhxdPbCzBdqIrAMY++1Nup0lBLRkXuwiqu+q9UGptXpbdZrj4kDNaA==" saltValue="gQIt3zsteogr6xSH4H3SNA==" spinCount="100000" sheet="1" objects="1" scenarios="1"/>
  <mergeCells count="131">
    <mergeCell ref="A3:H3"/>
    <mergeCell ref="A4:M4"/>
    <mergeCell ref="A5:M5"/>
    <mergeCell ref="C6:I6"/>
    <mergeCell ref="C7:I7"/>
    <mergeCell ref="C8:I8"/>
    <mergeCell ref="A60:A61"/>
    <mergeCell ref="L41:L42"/>
    <mergeCell ref="M41:M42"/>
    <mergeCell ref="J7:J8"/>
    <mergeCell ref="K8:M8"/>
    <mergeCell ref="C9:M9"/>
    <mergeCell ref="C10:M10"/>
    <mergeCell ref="C11:M11"/>
    <mergeCell ref="C15:M15"/>
    <mergeCell ref="C14:M14"/>
    <mergeCell ref="A13:M13"/>
    <mergeCell ref="C12:M12"/>
    <mergeCell ref="K46:K47"/>
    <mergeCell ref="J46:J47"/>
    <mergeCell ref="I46:I47"/>
    <mergeCell ref="F48:F49"/>
    <mergeCell ref="M60:M61"/>
    <mergeCell ref="L60:L61"/>
    <mergeCell ref="A24:F24"/>
    <mergeCell ref="A25:F25"/>
    <mergeCell ref="I24:J24"/>
    <mergeCell ref="I25:J25"/>
    <mergeCell ref="A41:A42"/>
    <mergeCell ref="A36:A37"/>
    <mergeCell ref="F65:F66"/>
    <mergeCell ref="F60:F61"/>
    <mergeCell ref="F62:F63"/>
    <mergeCell ref="H60:H61"/>
    <mergeCell ref="J65:J66"/>
    <mergeCell ref="I65:I66"/>
    <mergeCell ref="H65:H66"/>
    <mergeCell ref="B36:E37"/>
    <mergeCell ref="B41:E42"/>
    <mergeCell ref="F36:F37"/>
    <mergeCell ref="F38:F39"/>
    <mergeCell ref="H36:H37"/>
    <mergeCell ref="I36:I37"/>
    <mergeCell ref="J36:J37"/>
    <mergeCell ref="A80:M80"/>
    <mergeCell ref="B99:F99"/>
    <mergeCell ref="A56:I56"/>
    <mergeCell ref="B75:F75"/>
    <mergeCell ref="A108:M108"/>
    <mergeCell ref="K102:M102"/>
    <mergeCell ref="A106:H106"/>
    <mergeCell ref="B74:F74"/>
    <mergeCell ref="B70:F70"/>
    <mergeCell ref="K60:K61"/>
    <mergeCell ref="J60:J61"/>
    <mergeCell ref="I60:I61"/>
    <mergeCell ref="A87:M87"/>
    <mergeCell ref="F67:F68"/>
    <mergeCell ref="M65:M66"/>
    <mergeCell ref="L65:L66"/>
    <mergeCell ref="K65:K66"/>
    <mergeCell ref="K36:K37"/>
    <mergeCell ref="A65:A66"/>
    <mergeCell ref="L36:L37"/>
    <mergeCell ref="M36:M37"/>
    <mergeCell ref="J41:J42"/>
    <mergeCell ref="F41:F42"/>
    <mergeCell ref="H41:H42"/>
    <mergeCell ref="I41:I42"/>
    <mergeCell ref="H46:H47"/>
    <mergeCell ref="M46:M47"/>
    <mergeCell ref="K41:K42"/>
    <mergeCell ref="B60:E63"/>
    <mergeCell ref="B65:E68"/>
    <mergeCell ref="B117:G117"/>
    <mergeCell ref="B121:G121"/>
    <mergeCell ref="B119:G119"/>
    <mergeCell ref="B116:G116"/>
    <mergeCell ref="B113:G113"/>
    <mergeCell ref="B114:G114"/>
    <mergeCell ref="I110:J110"/>
    <mergeCell ref="B100:F100"/>
    <mergeCell ref="A115:M115"/>
    <mergeCell ref="F131:J131"/>
    <mergeCell ref="B126:F126"/>
    <mergeCell ref="B127:F127"/>
    <mergeCell ref="C18:M18"/>
    <mergeCell ref="K131:M131"/>
    <mergeCell ref="A104:M104"/>
    <mergeCell ref="B120:G120"/>
    <mergeCell ref="A82:M82"/>
    <mergeCell ref="B111:G111"/>
    <mergeCell ref="B112:G112"/>
    <mergeCell ref="A19:M19"/>
    <mergeCell ref="A89:H89"/>
    <mergeCell ref="A91:M91"/>
    <mergeCell ref="B98:F98"/>
    <mergeCell ref="B97:F97"/>
    <mergeCell ref="B96:F96"/>
    <mergeCell ref="A78:M78"/>
    <mergeCell ref="B125:F125"/>
    <mergeCell ref="A27:M27"/>
    <mergeCell ref="A31:M31"/>
    <mergeCell ref="A29:H29"/>
    <mergeCell ref="A22:F22"/>
    <mergeCell ref="K52:M52"/>
    <mergeCell ref="B73:F73"/>
    <mergeCell ref="D2:L2"/>
    <mergeCell ref="A2:C2"/>
    <mergeCell ref="C17:M17"/>
    <mergeCell ref="C16:M16"/>
    <mergeCell ref="F129:J129"/>
    <mergeCell ref="K129:M129"/>
    <mergeCell ref="A84:M84"/>
    <mergeCell ref="F102:J102"/>
    <mergeCell ref="B95:F95"/>
    <mergeCell ref="A21:F21"/>
    <mergeCell ref="F52:J52"/>
    <mergeCell ref="B71:F71"/>
    <mergeCell ref="B72:F72"/>
    <mergeCell ref="B69:F69"/>
    <mergeCell ref="B124:F124"/>
    <mergeCell ref="F43:F44"/>
    <mergeCell ref="B46:E48"/>
    <mergeCell ref="F46:F47"/>
    <mergeCell ref="A54:M54"/>
    <mergeCell ref="B122:F122"/>
    <mergeCell ref="B123:F123"/>
    <mergeCell ref="A46:A47"/>
    <mergeCell ref="L46:L47"/>
    <mergeCell ref="B118:G118"/>
  </mergeCells>
  <phoneticPr fontId="2" type="noConversion"/>
  <printOptions horizontalCentered="1" verticalCentered="1"/>
  <pageMargins left="0.7" right="0.7" top="1" bottom="0.5" header="0.5" footer="0.25"/>
  <pageSetup scale="92" orientation="landscape" r:id="rId1"/>
  <headerFooter alignWithMargins="0">
    <oddHeader>&amp;CCOST SHEET
ATTACHMENT 3 
REQUEST FOR BIDS #07-3120
FOR: Electrical Services</oddHeader>
    <oddFooter>&amp;C&amp;P of &amp;N&amp;R&amp;D</oddFooter>
  </headerFooter>
  <rowBreaks count="5" manualBreakCount="5">
    <brk id="26" max="12" man="1"/>
    <brk id="53" max="12" man="1"/>
    <brk id="85" max="12" man="1"/>
    <brk id="103" max="12" man="1"/>
    <brk id="120" max="12" man="1"/>
  </rowBreaks>
  <ignoredErrors>
    <ignoredError sqref="A95:A100 A111:A114 A47:A50 A36:A46 A116:A121 A122:A1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Electrical Bid Cats. 1-3</vt:lpstr>
      <vt:lpstr>'Electrical Bid Cats. 1-3'!Print_Area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Terri Eckels-Nikoo</cp:lastModifiedBy>
  <cp:lastPrinted>2020-07-22T21:25:38Z</cp:lastPrinted>
  <dcterms:created xsi:type="dcterms:W3CDTF">2012-01-24T16:06:58Z</dcterms:created>
  <dcterms:modified xsi:type="dcterms:W3CDTF">2020-07-29T14:58:34Z</dcterms:modified>
</cp:coreProperties>
</file>